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FE247373-2B40-4143-8702-0B134C59526E}" xr6:coauthVersionLast="41" xr6:coauthVersionMax="41" xr10:uidLastSave="{00000000-0000-0000-0000-000000000000}"/>
  <bookViews>
    <workbookView xWindow="-110" yWindow="-110" windowWidth="38620" windowHeight="21220" xr2:uid="{00000000-000D-0000-FFFF-FFFF00000000}"/>
  </bookViews>
  <sheets>
    <sheet name="SO 321" sheetId="1" r:id="rId1"/>
    <sheet name="Kategorie monitoringu" sheetId="2" state="hidden" r:id="rId2"/>
    <sheet name="hide" sheetId="3" state="hidden" r:id="rId3"/>
  </sheets>
  <definedNames>
    <definedName name="_xlnm._FilterDatabase" localSheetId="0" hidden="1">'SO 321'!$A$12:$L$541</definedName>
    <definedName name="_xlnm.Print_Titles" localSheetId="0">'SO 321'!$9:$12</definedName>
  </definedNames>
  <calcPr calcId="191029"/>
  <webPublishing codePag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44" i="1" l="1"/>
  <c r="B548" i="1" s="1"/>
  <c r="B552" i="1" s="1"/>
  <c r="B556" i="1" s="1"/>
  <c r="B560" i="1" s="1"/>
  <c r="B482" i="1"/>
  <c r="B486" i="1" s="1"/>
  <c r="B490" i="1" s="1"/>
  <c r="B494" i="1" s="1"/>
  <c r="B498" i="1" s="1"/>
  <c r="B502" i="1" s="1"/>
  <c r="B506" i="1" s="1"/>
  <c r="B510" i="1" s="1"/>
  <c r="B514" i="1" s="1"/>
  <c r="B518" i="1" s="1"/>
  <c r="B522" i="1" s="1"/>
  <c r="B526" i="1" s="1"/>
  <c r="B530" i="1" s="1"/>
  <c r="B534" i="1" s="1"/>
  <c r="B468" i="1"/>
  <c r="B472" i="1" s="1"/>
  <c r="B446" i="1"/>
  <c r="B450" i="1" s="1"/>
  <c r="B454" i="1" s="1"/>
  <c r="B458" i="1" s="1"/>
  <c r="B420" i="1"/>
  <c r="B424" i="1" s="1"/>
  <c r="B428" i="1" s="1"/>
  <c r="B432" i="1" s="1"/>
  <c r="B436" i="1" s="1"/>
  <c r="B390" i="1"/>
  <c r="B394" i="1" s="1"/>
  <c r="B398" i="1" s="1"/>
  <c r="B402" i="1" s="1"/>
  <c r="B406" i="1" s="1"/>
  <c r="B410" i="1" s="1"/>
  <c r="B368" i="1"/>
  <c r="B372" i="1" s="1"/>
  <c r="B376" i="1" s="1"/>
  <c r="B380" i="1" s="1"/>
  <c r="B348" i="1"/>
  <c r="B352" i="1" s="1"/>
  <c r="B356" i="1" s="1"/>
  <c r="B322" i="1"/>
  <c r="B326" i="1" s="1"/>
  <c r="B330" i="1" s="1"/>
  <c r="B334" i="1" s="1"/>
  <c r="B338" i="1" s="1"/>
  <c r="B272" i="1"/>
  <c r="B276" i="1" s="1"/>
  <c r="B280" i="1" s="1"/>
  <c r="B284" i="1" s="1"/>
  <c r="B288" i="1" s="1"/>
  <c r="B292" i="1" s="1"/>
  <c r="B296" i="1" s="1"/>
  <c r="B300" i="1" s="1"/>
  <c r="B304" i="1" s="1"/>
  <c r="B308" i="1" s="1"/>
  <c r="B312" i="1" s="1"/>
  <c r="B230" i="1"/>
  <c r="B234" i="1" s="1"/>
  <c r="B238" i="1" s="1"/>
  <c r="B242" i="1" s="1"/>
  <c r="B246" i="1" s="1"/>
  <c r="B250" i="1" s="1"/>
  <c r="B254" i="1" s="1"/>
  <c r="B258" i="1" s="1"/>
  <c r="B262" i="1" s="1"/>
  <c r="B164" i="1"/>
  <c r="B168" i="1" s="1"/>
  <c r="B172" i="1" s="1"/>
  <c r="B176" i="1" s="1"/>
  <c r="B180" i="1" s="1"/>
  <c r="B184" i="1" s="1"/>
  <c r="B188" i="1" s="1"/>
  <c r="B192" i="1" s="1"/>
  <c r="B196" i="1" s="1"/>
  <c r="B200" i="1" s="1"/>
  <c r="B204" i="1" s="1"/>
  <c r="B208" i="1" s="1"/>
  <c r="B212" i="1" s="1"/>
  <c r="B216" i="1" s="1"/>
  <c r="B220" i="1" s="1"/>
  <c r="B146" i="1"/>
  <c r="B150" i="1" s="1"/>
  <c r="B154" i="1" s="1"/>
  <c r="B96" i="1"/>
  <c r="B100" i="1" s="1"/>
  <c r="B104" i="1" s="1"/>
  <c r="B108" i="1" s="1"/>
  <c r="B112" i="1" s="1"/>
  <c r="B116" i="1" s="1"/>
  <c r="B120" i="1" s="1"/>
  <c r="B124" i="1" s="1"/>
  <c r="B128" i="1" s="1"/>
  <c r="B132" i="1" s="1"/>
  <c r="B136" i="1" s="1"/>
  <c r="B18" i="1"/>
  <c r="B22" i="1" s="1"/>
  <c r="B26" i="1" s="1"/>
  <c r="B30" i="1" s="1"/>
  <c r="B34" i="1" s="1"/>
  <c r="B38" i="1" s="1"/>
  <c r="B42" i="1" s="1"/>
  <c r="B46" i="1" s="1"/>
  <c r="B50" i="1" s="1"/>
  <c r="B54" i="1" s="1"/>
  <c r="B58" i="1" s="1"/>
  <c r="B62" i="1" s="1"/>
  <c r="B66" i="1" s="1"/>
  <c r="B70" i="1" s="1"/>
  <c r="B74" i="1" s="1"/>
  <c r="B78" i="1" s="1"/>
  <c r="B82" i="1" s="1"/>
  <c r="B86" i="1" s="1"/>
  <c r="C658" i="1" l="1"/>
  <c r="L654" i="1"/>
  <c r="J654" i="1"/>
  <c r="L650" i="1"/>
  <c r="J650" i="1"/>
  <c r="L646" i="1"/>
  <c r="J646" i="1"/>
  <c r="L642" i="1"/>
  <c r="J642" i="1"/>
  <c r="L638" i="1"/>
  <c r="J638" i="1"/>
  <c r="C636" i="1"/>
  <c r="L632" i="1"/>
  <c r="J632" i="1"/>
  <c r="L628" i="1"/>
  <c r="J628" i="1"/>
  <c r="L624" i="1"/>
  <c r="J624" i="1"/>
  <c r="L620" i="1"/>
  <c r="J620" i="1"/>
  <c r="L616" i="1"/>
  <c r="J616" i="1"/>
  <c r="L612" i="1"/>
  <c r="J612" i="1"/>
  <c r="L608" i="1"/>
  <c r="J608" i="1"/>
  <c r="L604" i="1"/>
  <c r="J604" i="1"/>
  <c r="L600" i="1"/>
  <c r="J600" i="1"/>
  <c r="L596" i="1"/>
  <c r="J596" i="1"/>
  <c r="L592" i="1"/>
  <c r="J592" i="1"/>
  <c r="L588" i="1"/>
  <c r="J588" i="1"/>
  <c r="L584" i="1"/>
  <c r="J584" i="1"/>
  <c r="L580" i="1"/>
  <c r="J580" i="1"/>
  <c r="L576" i="1"/>
  <c r="J576" i="1"/>
  <c r="L572" i="1"/>
  <c r="J572" i="1"/>
  <c r="L568" i="1"/>
  <c r="J568" i="1"/>
  <c r="L564" i="1"/>
  <c r="J564" i="1"/>
  <c r="L560" i="1"/>
  <c r="J560" i="1"/>
  <c r="L556" i="1"/>
  <c r="J556" i="1"/>
  <c r="L552" i="1"/>
  <c r="J552" i="1"/>
  <c r="L548" i="1"/>
  <c r="J548" i="1"/>
  <c r="L544" i="1"/>
  <c r="J544" i="1"/>
  <c r="L540" i="1"/>
  <c r="J540" i="1"/>
  <c r="L658" i="1" l="1"/>
  <c r="L636" i="1"/>
  <c r="B564" i="1"/>
  <c r="B568" i="1" s="1"/>
  <c r="B572" i="1" l="1"/>
  <c r="B576" i="1" l="1"/>
  <c r="B580" i="1" l="1"/>
  <c r="B584" i="1" l="1"/>
  <c r="L1" i="3"/>
  <c r="L534" i="1"/>
  <c r="J534" i="1"/>
  <c r="L530" i="1"/>
  <c r="J530" i="1"/>
  <c r="L526" i="1"/>
  <c r="J526" i="1"/>
  <c r="L522" i="1"/>
  <c r="J522" i="1"/>
  <c r="L518" i="1"/>
  <c r="J518" i="1"/>
  <c r="L514" i="1"/>
  <c r="J514" i="1"/>
  <c r="L510" i="1"/>
  <c r="J510" i="1"/>
  <c r="L506" i="1"/>
  <c r="J506" i="1"/>
  <c r="L502" i="1"/>
  <c r="J502" i="1"/>
  <c r="L498" i="1"/>
  <c r="J498" i="1"/>
  <c r="L494" i="1"/>
  <c r="J494" i="1"/>
  <c r="L490" i="1"/>
  <c r="J490" i="1"/>
  <c r="L486" i="1"/>
  <c r="J486" i="1"/>
  <c r="L482" i="1"/>
  <c r="J482" i="1"/>
  <c r="L478" i="1"/>
  <c r="J478" i="1"/>
  <c r="L472" i="1"/>
  <c r="J472" i="1"/>
  <c r="L468" i="1"/>
  <c r="J468" i="1"/>
  <c r="L464" i="1"/>
  <c r="J464" i="1"/>
  <c r="L458" i="1"/>
  <c r="J458" i="1"/>
  <c r="L454" i="1"/>
  <c r="J454" i="1"/>
  <c r="L450" i="1"/>
  <c r="J450" i="1"/>
  <c r="L446" i="1"/>
  <c r="J446" i="1"/>
  <c r="L442" i="1"/>
  <c r="L462" i="1" s="1"/>
  <c r="J442" i="1"/>
  <c r="L436" i="1"/>
  <c r="J436" i="1"/>
  <c r="L432" i="1"/>
  <c r="J432" i="1"/>
  <c r="L428" i="1"/>
  <c r="J428" i="1"/>
  <c r="L424" i="1"/>
  <c r="J424" i="1"/>
  <c r="L420" i="1"/>
  <c r="J420" i="1"/>
  <c r="L416" i="1"/>
  <c r="J416" i="1"/>
  <c r="L410" i="1"/>
  <c r="J410" i="1"/>
  <c r="L406" i="1"/>
  <c r="J406" i="1"/>
  <c r="L402" i="1"/>
  <c r="J402" i="1"/>
  <c r="L398" i="1"/>
  <c r="J398" i="1"/>
  <c r="L394" i="1"/>
  <c r="J394" i="1"/>
  <c r="L390" i="1"/>
  <c r="J390" i="1"/>
  <c r="L386" i="1"/>
  <c r="J386" i="1"/>
  <c r="L380" i="1"/>
  <c r="J380" i="1"/>
  <c r="L376" i="1"/>
  <c r="J376" i="1"/>
  <c r="L372" i="1"/>
  <c r="J372" i="1"/>
  <c r="L368" i="1"/>
  <c r="J368" i="1"/>
  <c r="L364" i="1"/>
  <c r="L384" i="1" s="1"/>
  <c r="J364" i="1"/>
  <c r="L362" i="1"/>
  <c r="L356" i="1"/>
  <c r="J356" i="1"/>
  <c r="L352" i="1"/>
  <c r="J352" i="1"/>
  <c r="L348" i="1"/>
  <c r="J348" i="1"/>
  <c r="L344" i="1"/>
  <c r="J344" i="1"/>
  <c r="L338" i="1"/>
  <c r="J338" i="1"/>
  <c r="L334" i="1"/>
  <c r="J334" i="1"/>
  <c r="L330" i="1"/>
  <c r="J330" i="1"/>
  <c r="L326" i="1"/>
  <c r="J326" i="1"/>
  <c r="L322" i="1"/>
  <c r="J322" i="1"/>
  <c r="L318" i="1"/>
  <c r="J318" i="1"/>
  <c r="L312" i="1"/>
  <c r="J312" i="1"/>
  <c r="L308" i="1"/>
  <c r="J308" i="1"/>
  <c r="L304" i="1"/>
  <c r="J304" i="1"/>
  <c r="L300" i="1"/>
  <c r="J300" i="1"/>
  <c r="L296" i="1"/>
  <c r="J296" i="1"/>
  <c r="L292" i="1"/>
  <c r="J292" i="1"/>
  <c r="L288" i="1"/>
  <c r="J288" i="1"/>
  <c r="L284" i="1"/>
  <c r="J284" i="1"/>
  <c r="L280" i="1"/>
  <c r="J280" i="1"/>
  <c r="L276" i="1"/>
  <c r="J276" i="1"/>
  <c r="L272" i="1"/>
  <c r="J272" i="1"/>
  <c r="L268" i="1"/>
  <c r="J268" i="1"/>
  <c r="L262" i="1"/>
  <c r="J262" i="1"/>
  <c r="L258" i="1"/>
  <c r="J258" i="1"/>
  <c r="L254" i="1"/>
  <c r="J254" i="1"/>
  <c r="L250" i="1"/>
  <c r="J250" i="1"/>
  <c r="L246" i="1"/>
  <c r="J246" i="1"/>
  <c r="L242" i="1"/>
  <c r="J242" i="1"/>
  <c r="L238" i="1"/>
  <c r="J238" i="1"/>
  <c r="L234" i="1"/>
  <c r="J234" i="1"/>
  <c r="L230" i="1"/>
  <c r="J230" i="1"/>
  <c r="L226" i="1"/>
  <c r="J226"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4" i="1"/>
  <c r="J154" i="1"/>
  <c r="L150" i="1"/>
  <c r="J150" i="1"/>
  <c r="L146" i="1"/>
  <c r="J146" i="1"/>
  <c r="L142" i="1"/>
  <c r="L158" i="1" s="1"/>
  <c r="J142" i="1"/>
  <c r="L136" i="1"/>
  <c r="J136" i="1"/>
  <c r="L132" i="1"/>
  <c r="J132" i="1"/>
  <c r="L128" i="1"/>
  <c r="J128" i="1"/>
  <c r="L124" i="1"/>
  <c r="J124" i="1"/>
  <c r="L120" i="1"/>
  <c r="J120" i="1"/>
  <c r="L116" i="1"/>
  <c r="J116" i="1"/>
  <c r="L112" i="1"/>
  <c r="J112" i="1"/>
  <c r="L108" i="1"/>
  <c r="J108" i="1"/>
  <c r="L104" i="1"/>
  <c r="J104" i="1"/>
  <c r="L100" i="1"/>
  <c r="J100" i="1"/>
  <c r="L96" i="1"/>
  <c r="J96" i="1"/>
  <c r="L92" i="1"/>
  <c r="J92"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L90" i="1" s="1"/>
  <c r="J14" i="1"/>
  <c r="K9" i="1"/>
  <c r="F5" i="1"/>
  <c r="F4" i="1"/>
  <c r="L1" i="1"/>
  <c r="L316" i="1" l="1"/>
  <c r="L342" i="1"/>
  <c r="L140" i="1"/>
  <c r="L538" i="1"/>
  <c r="L414" i="1"/>
  <c r="L476" i="1"/>
  <c r="B588" i="1"/>
  <c r="L224" i="1"/>
  <c r="L266" i="1"/>
  <c r="L360" i="1"/>
  <c r="L440" i="1"/>
  <c r="B592" i="1" l="1"/>
  <c r="B596" i="1" l="1"/>
  <c r="B600" i="1" l="1"/>
  <c r="B604" i="1" l="1"/>
  <c r="B608" i="1" s="1"/>
  <c r="B612" i="1" s="1"/>
  <c r="B616" i="1" l="1"/>
  <c r="B620" i="1" l="1"/>
  <c r="B624" i="1" s="1"/>
  <c r="B628" i="1" s="1"/>
  <c r="B632" i="1" s="1"/>
  <c r="B638" i="1" s="1"/>
  <c r="B642" i="1" s="1"/>
  <c r="B646" i="1" s="1"/>
  <c r="B650" i="1" s="1"/>
  <c r="B654"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<sst xmlns="http://schemas.openxmlformats.org/spreadsheetml/2006/main" count="1860" uniqueCount="575">
  <si>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</si>
  <si>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</si>
  <si>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</si>
  <si>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</si>
  <si>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</si>
  <si>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</si>
  <si>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</si>
  <si>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</si>
  <si>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</si>
  <si>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</si>
  <si>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</si>
  <si>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</si>
  <si>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</si>
  <si>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</si>
  <si>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</si>
  <si>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</si>
  <si>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</si>
  <si>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</si>
  <si>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</si>
  <si>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</si>
  <si>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</si>
  <si>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</si>
  <si>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</si>
  <si>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</si>
  <si>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</si>
  <si>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</si>
  <si>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</si>
  <si>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</si>
  <si>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Firma</t>
  </si>
  <si>
    <t>Cenová úroveň:</t>
  </si>
  <si>
    <t>CELKEM:</t>
  </si>
  <si>
    <t>Stupeň dokumentace:</t>
  </si>
  <si>
    <t>Klasifikace SO/PS:</t>
  </si>
  <si>
    <t>Název položky/dílu</t>
  </si>
  <si>
    <t xml:space="preserve">115101201      </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</si>
  <si>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</si>
  <si>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</si>
  <si>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</si>
  <si>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</si>
  <si>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</si>
  <si>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</si>
  <si>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</si>
  <si>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</si>
  <si>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</si>
  <si>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</si>
  <si>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</si>
  <si>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</si>
  <si>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</si>
  <si>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</si>
  <si>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</si>
  <si>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</si>
  <si>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</si>
  <si>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</si>
  <si>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</si>
  <si>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</si>
  <si>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</si>
  <si>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</si>
  <si>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</si>
  <si>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</si>
  <si>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</si>
  <si>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</si>
  <si>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</si>
  <si>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</si>
  <si>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</si>
  <si>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</si>
  <si>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</si>
  <si>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</si>
  <si>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</si>
  <si>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</si>
  <si>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</si>
  <si>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</si>
  <si>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</si>
  <si>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</si>
  <si>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</si>
  <si>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</si>
  <si>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</si>
  <si>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</si>
  <si>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</si>
  <si>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</si>
  <si>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</si>
  <si>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</si>
  <si>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</si>
  <si>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</si>
  <si>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</si>
  <si>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</si>
  <si>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</si>
  <si>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</si>
  <si>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</si>
  <si>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Čerpání vody na dopravní výšku do 10 m průměrný přítok do 500 l/min</t>
  </si>
  <si>
    <t xml:space="preserve">115101301      </t>
  </si>
  <si>
    <t xml:space="preserve">2*30*10   </t>
  </si>
  <si>
    <t>2</t>
  </si>
  <si>
    <t xml:space="preserve"> </t>
  </si>
  <si>
    <t>3503-2</t>
  </si>
  <si>
    <t>SO 321</t>
  </si>
  <si>
    <t>TNS TÝNIŠTĚ NAD ORLICÍ, ROZVODNA 110kV</t>
  </si>
  <si>
    <t>3503-2 - 17-004.208 ModernizaceTNS Týniště nad Orlicí (Voklik)</t>
  </si>
  <si>
    <t>26.01.2019</t>
  </si>
  <si>
    <t>Stádium 3</t>
  </si>
  <si>
    <t>11.01.2019</t>
  </si>
  <si>
    <t>SŽDC s.o.</t>
  </si>
  <si>
    <t/>
  </si>
  <si>
    <t>1</t>
  </si>
  <si>
    <t xml:space="preserve">   </t>
  </si>
  <si>
    <t xml:space="preserve">ÚRS 2018/II         </t>
  </si>
  <si>
    <t xml:space="preserve">HOD       </t>
  </si>
  <si>
    <t>Pohotovost čerpací soupravy pro dopravní výšku do 10 m přítok do 500 l/min</t>
  </si>
  <si>
    <t xml:space="preserve">DEN       </t>
  </si>
  <si>
    <t xml:space="preserve">60   </t>
  </si>
  <si>
    <t>3</t>
  </si>
  <si>
    <t xml:space="preserve">121101101      </t>
  </si>
  <si>
    <t>Sejmutí ornice s přemístěním na vzdálenost do 50 m</t>
  </si>
  <si>
    <t xml:space="preserve">M3        </t>
  </si>
  <si>
    <t xml:space="preserve">1100*0,1   </t>
  </si>
  <si>
    <t>4</t>
  </si>
  <si>
    <t xml:space="preserve">131101102      </t>
  </si>
  <si>
    <t>Hloubení jam nezapažených v hornině tř. 1 a 2 objemu do 1000 m3</t>
  </si>
  <si>
    <t xml:space="preserve">9,7*4,9*2,1+(9,7+4,9)*2*2,2*2,1/2   </t>
  </si>
  <si>
    <t xml:space="preserve">131101202      </t>
  </si>
  <si>
    <t>Hloubení jam zapažených v hornině tř. 1 a 2 objemu do 1000 m3</t>
  </si>
  <si>
    <t xml:space="preserve">5,7*4,6*2,3*6   </t>
  </si>
  <si>
    <t>6</t>
  </si>
  <si>
    <t xml:space="preserve">133101102      </t>
  </si>
  <si>
    <t>Hloubení šachet v hornině tř. 2 objemu přes 100 m3</t>
  </si>
  <si>
    <t xml:space="preserve">2,2*2,2*1*42+2,4*1,9*1*8+2,7*2,4*1*8   </t>
  </si>
  <si>
    <t xml:space="preserve">151101201      </t>
  </si>
  <si>
    <t>Zřízení příložného pažení stěn výkopu hl do 4 m</t>
  </si>
  <si>
    <t xml:space="preserve">M2        </t>
  </si>
  <si>
    <t xml:space="preserve">(5,7+4,6)*2*2,3*6+(2,2+2,2)*2*1*42+(2,4+1,9)*2*1*8+(2,7+2,4)*2*1*8   </t>
  </si>
  <si>
    <t xml:space="preserve">151101211      </t>
  </si>
  <si>
    <t>Odstranění příložného pažení stěn hl do 4 m</t>
  </si>
  <si>
    <t xml:space="preserve">804,280   </t>
  </si>
  <si>
    <t>9</t>
  </si>
  <si>
    <t xml:space="preserve">151101301      </t>
  </si>
  <si>
    <t>Zřízení rozepření stěn při pažení příložném hl do 4 m</t>
  </si>
  <si>
    <t xml:space="preserve">361,836+291,6   </t>
  </si>
  <si>
    <t>10</t>
  </si>
  <si>
    <t xml:space="preserve">151101311      </t>
  </si>
  <si>
    <t>Odstranění rozepření stěn při pažení příložném hl do 4 m</t>
  </si>
  <si>
    <t xml:space="preserve">653,436   </t>
  </si>
  <si>
    <t xml:space="preserve">161101101      </t>
  </si>
  <si>
    <t>Svislé přemístění výkopku z horniny tř. 1 až 4 hl výkopu do 2,5 m</t>
  </si>
  <si>
    <t xml:space="preserve">167,265+361,836+291,6   </t>
  </si>
  <si>
    <t xml:space="preserve">162201102      </t>
  </si>
  <si>
    <t>Vodorovné přemístění do 50 m výkopku/sypaniny z horniny tř. 1 až 4</t>
  </si>
  <si>
    <t xml:space="preserve">662,640*2   </t>
  </si>
  <si>
    <t xml:space="preserve">162701105      </t>
  </si>
  <si>
    <t>Vodorovné přemístění do 10000 m výkopku/sypaniny z horniny tř. 1 až 4</t>
  </si>
  <si>
    <t xml:space="preserve">110+167,265+361,836+291,6-662,64   </t>
  </si>
  <si>
    <t xml:space="preserve">162701109      </t>
  </si>
  <si>
    <t>Příplatek k vodorovnému přemístění výkopku/sypaniny z horniny tř. 1 až 4 ZKD 1000 m přes 10000 m</t>
  </si>
  <si>
    <t xml:space="preserve">268,061*18   </t>
  </si>
  <si>
    <t xml:space="preserve">167101102      </t>
  </si>
  <si>
    <t>Nakládání výkopku z hornin tř. 1 až 4 přes 100 m3</t>
  </si>
  <si>
    <t xml:space="preserve">820,701+662,64   </t>
  </si>
  <si>
    <t xml:space="preserve">171201101      </t>
  </si>
  <si>
    <t>Uložení sypaniny do násypů nezhutněných</t>
  </si>
  <si>
    <t xml:space="preserve">662,64   </t>
  </si>
  <si>
    <t xml:space="preserve">171201201      </t>
  </si>
  <si>
    <t>Uložení sypaniny na skládky</t>
  </si>
  <si>
    <t xml:space="preserve">268,061   </t>
  </si>
  <si>
    <t xml:space="preserve">171201211      </t>
  </si>
  <si>
    <t>Poplatek za uložení odpadu ze sypaniny na skládce (skládkovné)</t>
  </si>
  <si>
    <t xml:space="preserve">T         </t>
  </si>
  <si>
    <t xml:space="preserve">268,061*1,808   </t>
  </si>
  <si>
    <t xml:space="preserve">174101101      </t>
  </si>
  <si>
    <t>Zásyp jam, šachet rýh nebo kolem objektů sypaninou se zhutněním</t>
  </si>
  <si>
    <t xml:space="preserve">820,701-(4,5*3,4)*(1*3+1,25*3)-(2,2*1,3)*(1,3*3+1,05)-1*1*0,9*42-1,2*0,7*0,9*8-1,5*1,2*0,9*8-(5,1*4*8+1,6*1,6*42+1,8*1,3*8+2,1*1,8*8)*0,1+48,147   </t>
  </si>
  <si>
    <t>Součet</t>
  </si>
  <si>
    <t>za  Díl</t>
  </si>
  <si>
    <t>Zakládání</t>
  </si>
  <si>
    <t xml:space="preserve">271532213      </t>
  </si>
  <si>
    <t>Podsyp pod základové konstrukce se zhutněním z hrubého kameniva frakce 8 až 16 mm</t>
  </si>
  <si>
    <t xml:space="preserve">5,3*10,1*0,4   </t>
  </si>
  <si>
    <t xml:space="preserve">273313711      </t>
  </si>
  <si>
    <t>Základové desky z betonu tř. C 20/25</t>
  </si>
  <si>
    <t xml:space="preserve">8,6*3,8*0,05+(5,1*4*8+1,6*1,6*42+1,8*1,3*8+2,1*1,8*8)*0,1   </t>
  </si>
  <si>
    <t xml:space="preserve">273322511      </t>
  </si>
  <si>
    <t>Základové desky ze ŽB se zvýšenými nároky na prostředí tř. C 25/30</t>
  </si>
  <si>
    <t xml:space="preserve">3,7*8,5*0,3   </t>
  </si>
  <si>
    <t xml:space="preserve">273351215      </t>
  </si>
  <si>
    <t>Zřízení bednění stěn základových desek</t>
  </si>
  <si>
    <t xml:space="preserve">(3,7+8,5)*2*0,3   </t>
  </si>
  <si>
    <t xml:space="preserve">273351216      </t>
  </si>
  <si>
    <t>Odstranění bednění stěn základových desek</t>
  </si>
  <si>
    <t xml:space="preserve">7,32   </t>
  </si>
  <si>
    <t xml:space="preserve">273361821      </t>
  </si>
  <si>
    <t>Výztuž základových desek betonářskou ocelí 10 505 (R)</t>
  </si>
  <si>
    <t xml:space="preserve">960,5/1000   </t>
  </si>
  <si>
    <t xml:space="preserve">275313711      </t>
  </si>
  <si>
    <t>Základové patky z betonu tř. C 20/25</t>
  </si>
  <si>
    <t xml:space="preserve">1*1*1*42+1,2*0,7*1*8+1,2*1,5*1*8   </t>
  </si>
  <si>
    <t xml:space="preserve">275322511      </t>
  </si>
  <si>
    <t>Základové patky ze ŽB se zvýšenými nároky na prostředí tř. C 25/30</t>
  </si>
  <si>
    <t xml:space="preserve">4,5*3,4*1,25*3+4,5*3,4*1*3+2,2*1,3*1,25*3+2,2*1,3*1,5*3   </t>
  </si>
  <si>
    <t xml:space="preserve">275351215      </t>
  </si>
  <si>
    <t>Zřízení bednění stěn základových patek</t>
  </si>
  <si>
    <t xml:space="preserve">1*4*1*42+(1,2+0,7)*2*1*8+(1,2+1,5)*2*1*8+((4,5+3,4)*2*1,25+(1,3+2,2)*2*1,25)*3+((4,5+3,4)*2*1+(1,3+2,2)*2*1,5)*3   </t>
  </si>
  <si>
    <t xml:space="preserve">275351216      </t>
  </si>
  <si>
    <t>Odstranění bednění stěn základových patek</t>
  </si>
  <si>
    <t xml:space="preserve">406   </t>
  </si>
  <si>
    <t xml:space="preserve">275361821      </t>
  </si>
  <si>
    <t>Výztuž základových patek betonářskou ocelí 10 505 (R)</t>
  </si>
  <si>
    <t xml:space="preserve">5,8632   </t>
  </si>
  <si>
    <t xml:space="preserve">R311971320     </t>
  </si>
  <si>
    <t xml:space="preserve">R                   </t>
  </si>
  <si>
    <t>svorník M45x2500mm</t>
  </si>
  <si>
    <t xml:space="preserve">KUS       </t>
  </si>
  <si>
    <t xml:space="preserve">4*3*6   </t>
  </si>
  <si>
    <t>položka zahrnuje veškeré výkony, práce a dodávky nutné k realizaci komplení konstrukce dle projektové dokumentace</t>
  </si>
  <si>
    <t>Vodorovné konstrukce</t>
  </si>
  <si>
    <t xml:space="preserve">R400321-01     </t>
  </si>
  <si>
    <t>Prefabrikované konstrukce vč. chrániček, prostupů, kotevních prvků, vyrovnávacích stěrek, penetračních a olejivzdorných stěrek a nátěrů</t>
  </si>
  <si>
    <t xml:space="preserve">soub.     </t>
  </si>
  <si>
    <t xml:space="preserve">1   </t>
  </si>
  <si>
    <t xml:space="preserve">R400321-02     </t>
  </si>
  <si>
    <t>Doprava na místo stavby</t>
  </si>
  <si>
    <t xml:space="preserve">R400321-03     </t>
  </si>
  <si>
    <t>Těžká mechanizace</t>
  </si>
  <si>
    <t xml:space="preserve">R400321-04     </t>
  </si>
  <si>
    <t>Montáž</t>
  </si>
  <si>
    <t>Úpravy povrchů, podlahy a osazování výplní</t>
  </si>
  <si>
    <t xml:space="preserve">283760370      </t>
  </si>
  <si>
    <t>deska fasádní šedá 1000 x 500 x 100 mm</t>
  </si>
  <si>
    <t xml:space="preserve">71,34   </t>
  </si>
  <si>
    <t xml:space="preserve">283764210      </t>
  </si>
  <si>
    <t>deska z extrudovaného polystyrénu  80 mm dle specifikace</t>
  </si>
  <si>
    <t xml:space="preserve">3,84   </t>
  </si>
  <si>
    <t xml:space="preserve">590514760      </t>
  </si>
  <si>
    <t>profil okenní začišťovací s tkaninou -Thermospoj 9 mm/2,4 m</t>
  </si>
  <si>
    <t xml:space="preserve">M         </t>
  </si>
  <si>
    <t xml:space="preserve">21,6   </t>
  </si>
  <si>
    <t xml:space="preserve">590514800      </t>
  </si>
  <si>
    <t>lišta rohová Al 10/10 cm s tkaninou bal. 2,5 m</t>
  </si>
  <si>
    <t xml:space="preserve">3,6*4+0,6*2+2,1*2   </t>
  </si>
  <si>
    <t xml:space="preserve">590515100      </t>
  </si>
  <si>
    <t>profil okenní s nepřiznanou okapnicí LTU plast 2,0 m</t>
  </si>
  <si>
    <t xml:space="preserve">1,1   </t>
  </si>
  <si>
    <t xml:space="preserve">590516470      </t>
  </si>
  <si>
    <t>lišta soklová Al s okapničkou, zakládací U 10 cm, 0,95/200 cm</t>
  </si>
  <si>
    <t xml:space="preserve">20,7   </t>
  </si>
  <si>
    <t xml:space="preserve">622131111      </t>
  </si>
  <si>
    <t>Polymercementový spojovací můstek vnějších stěn nanášený ručně</t>
  </si>
  <si>
    <t xml:space="preserve">3,84+71,34   </t>
  </si>
  <si>
    <t xml:space="preserve">622143004      </t>
  </si>
  <si>
    <t>Montáž omítkových samolepících začišťovacích profilů (APU lišt)</t>
  </si>
  <si>
    <t xml:space="preserve">5,4*2*2   </t>
  </si>
  <si>
    <t xml:space="preserve">622211011      </t>
  </si>
  <si>
    <t>Montáž kontaktního zateplení vnějších stěn z polystyrénových desek tl do 80 mm</t>
  </si>
  <si>
    <t xml:space="preserve">0,55*2+1,37*2   </t>
  </si>
  <si>
    <t xml:space="preserve">622211021      </t>
  </si>
  <si>
    <t>Montáž kontaktního zateplení vnějších stěn z polystyrénových desek tl do 120 mm</t>
  </si>
  <si>
    <t xml:space="preserve">11,3*2+25,3+22,9+5,4*0,1   </t>
  </si>
  <si>
    <t xml:space="preserve">622252001      </t>
  </si>
  <si>
    <t>Montáž zakládacích soklových lišt kontaktního zateplení</t>
  </si>
  <si>
    <t xml:space="preserve">8,15*2+3,3*2-1,1*2   </t>
  </si>
  <si>
    <t xml:space="preserve">622252002      </t>
  </si>
  <si>
    <t>Montáž ostatních lišt kontaktního zateplení</t>
  </si>
  <si>
    <t xml:space="preserve">19,8+1,1   </t>
  </si>
  <si>
    <t xml:space="preserve">622511111      </t>
  </si>
  <si>
    <t>Tenkovrstvá akrylátová mozaiková střednězrnná omítka včetně penetrace vnějších stěn</t>
  </si>
  <si>
    <t xml:space="preserve">622531051      </t>
  </si>
  <si>
    <t>Tenkovrstvá silikonová rýhovaná omítka tl. 2,0 mm včetně penetrace vnějších stěn</t>
  </si>
  <si>
    <t xml:space="preserve">637111112      </t>
  </si>
  <si>
    <t>Okapový chodník ze štěrkopísku tl 150 mm s udusáním</t>
  </si>
  <si>
    <t xml:space="preserve">(0,335+4,455+3,3*2+8,1*2+0,4*4)*0,4   </t>
  </si>
  <si>
    <t xml:space="preserve">637211321      </t>
  </si>
  <si>
    <t>Okapový chodník z betonových vymývaných dlaždic tl 50 mm kladených do písku se zalitím spár MC</t>
  </si>
  <si>
    <t>711</t>
  </si>
  <si>
    <t>Izolace proti vodě, vlhkosti a plynům</t>
  </si>
  <si>
    <t xml:space="preserve">111631500      </t>
  </si>
  <si>
    <t>lak asfaltový dle specifikace</t>
  </si>
  <si>
    <t xml:space="preserve">31,45*0,0003+36,6*0,00035   </t>
  </si>
  <si>
    <t xml:space="preserve">628321340      </t>
  </si>
  <si>
    <t>pás těžký asfaltovaný dle specifikace</t>
  </si>
  <si>
    <t xml:space="preserve">31,45+36,6   </t>
  </si>
  <si>
    <t xml:space="preserve">693111460      </t>
  </si>
  <si>
    <t>textilie 300 g/m2 dle specifikace</t>
  </si>
  <si>
    <t xml:space="preserve">32,94   </t>
  </si>
  <si>
    <t>70</t>
  </si>
  <si>
    <t xml:space="preserve">693111490      </t>
  </si>
  <si>
    <t>textilie  500 g/m2 dle specifikace</t>
  </si>
  <si>
    <t xml:space="preserve">31,45   </t>
  </si>
  <si>
    <t xml:space="preserve">711111001      </t>
  </si>
  <si>
    <t>Provedení izolace proti zemní vlhkosti vodorovné za studena nátěrem penetračním</t>
  </si>
  <si>
    <t xml:space="preserve">3,7*8,5   </t>
  </si>
  <si>
    <t xml:space="preserve">711112001      </t>
  </si>
  <si>
    <t>Provedení izolace proti zemní vlhkosti svislé za studena nátěrem penetračním</t>
  </si>
  <si>
    <t xml:space="preserve">(3,7+8,5)*2*1,5   </t>
  </si>
  <si>
    <t xml:space="preserve">711141559      </t>
  </si>
  <si>
    <t>Provedení izolace proti zemní vlhkosti pásy přitavením vodorovné NAIP</t>
  </si>
  <si>
    <t>74</t>
  </si>
  <si>
    <t xml:space="preserve">711142559      </t>
  </si>
  <si>
    <t>Provedení izolace proti zemní vlhkosti pásy přitavením svislé NAIP</t>
  </si>
  <si>
    <t xml:space="preserve">711491172      </t>
  </si>
  <si>
    <t>Provedení izolace proti tlakové vodě vodorovné z textilií vrstva ochranná</t>
  </si>
  <si>
    <t xml:space="preserve">711491272      </t>
  </si>
  <si>
    <t>Provedení izolace proti tlakové vodě svislé z textilií vrstva ochranná</t>
  </si>
  <si>
    <t xml:space="preserve">(3,7+8,5)*2*1,35   </t>
  </si>
  <si>
    <t>712</t>
  </si>
  <si>
    <t>Povlakové krytiny</t>
  </si>
  <si>
    <t xml:space="preserve">693110620      </t>
  </si>
  <si>
    <t>geotextilie netkaná  300 g/m2 dle specifikace</t>
  </si>
  <si>
    <t xml:space="preserve">33,803   </t>
  </si>
  <si>
    <t xml:space="preserve">712311111      </t>
  </si>
  <si>
    <t>Provedení povlakové krytiny střech do 10° za studena suspenzí asfaltovou</t>
  </si>
  <si>
    <t xml:space="preserve">23,1+13,85*0,3   </t>
  </si>
  <si>
    <t xml:space="preserve">712341559      </t>
  </si>
  <si>
    <t>Provedení povlakové krytiny střech do 10° pásy NAIP přitavením v plné ploše</t>
  </si>
  <si>
    <t xml:space="preserve">712363352      </t>
  </si>
  <si>
    <t>Povlakové krytiny střech do 10° z tvarovaných poplastovaných lišt délky 2 m koutová lišta vnitřní rš 100 mm</t>
  </si>
  <si>
    <t xml:space="preserve">13,42   </t>
  </si>
  <si>
    <t xml:space="preserve">712363353      </t>
  </si>
  <si>
    <t>Povlakové krytiny střech do 10° z tvarovaných poplastovaných lišt délky 2 m koutová lišta vnější rš 100 mm</t>
  </si>
  <si>
    <t xml:space="preserve">712363359      </t>
  </si>
  <si>
    <t>Povlakové krytiny střech do 10° z tvarovaných poplastovaných lišt délky 2 m závětrná lišta rš 300 mm</t>
  </si>
  <si>
    <t xml:space="preserve">14,82   </t>
  </si>
  <si>
    <t xml:space="preserve">712391171      </t>
  </si>
  <si>
    <t>Provedení povlakové krytiny střech do 10° podkladní textilní vrstvy</t>
  </si>
  <si>
    <t xml:space="preserve">4,6+2,98*0,55*2+7,45*0,5+22,2   </t>
  </si>
  <si>
    <t xml:space="preserve">R111633460     </t>
  </si>
  <si>
    <t>suspenze asfaltová dle specifikace vodou ředitelná</t>
  </si>
  <si>
    <t xml:space="preserve">KG        </t>
  </si>
  <si>
    <t xml:space="preserve">27,255*0,01   </t>
  </si>
  <si>
    <t xml:space="preserve">R283220000     </t>
  </si>
  <si>
    <t>fólie hydroizolační střešní z měkčeného PVC-P tl 1,8mm s výztužnou vložkou pro mechanické kotvení</t>
  </si>
  <si>
    <t xml:space="preserve">R628322720     </t>
  </si>
  <si>
    <t>pás těžký asfaltovaný s vložkou z skleněné tkaniny a jemnozrnným posypem tl 4mm dle specifikace</t>
  </si>
  <si>
    <t xml:space="preserve">27,255   </t>
  </si>
  <si>
    <t xml:space="preserve">R712363402     </t>
  </si>
  <si>
    <t>Provedení povlak krytiny mechanicky kotvenou do betonu TI tl do 100 mm , budova v do 18m</t>
  </si>
  <si>
    <t xml:space="preserve">4,6+2,98*0,55*2+7,45*0,5   </t>
  </si>
  <si>
    <t xml:space="preserve">R712363602     </t>
  </si>
  <si>
    <t>Provedení povlak krytiny mechanicky kotvenou do betonu TI tl přes 240 mm budova v do 18m</t>
  </si>
  <si>
    <t xml:space="preserve">22,2   </t>
  </si>
  <si>
    <t>713</t>
  </si>
  <si>
    <t>Izolace tepelné</t>
  </si>
  <si>
    <t xml:space="preserve">283759120      </t>
  </si>
  <si>
    <t>deska z pěnového polystyrenu EPS 150 S 1000 x 500 x 80 mm</t>
  </si>
  <si>
    <t xml:space="preserve">2,98*0,55*2+7,45*0,5+22,2   </t>
  </si>
  <si>
    <t xml:space="preserve">283759160      </t>
  </si>
  <si>
    <t>deska z pěnového polystyrenu EPS 150 S 1000 x 500 x 1000 mm</t>
  </si>
  <si>
    <t xml:space="preserve">22,2*(0,04+0,14)/2   </t>
  </si>
  <si>
    <t xml:space="preserve">283764040      </t>
  </si>
  <si>
    <t>deska z extrudovaného polystyrénu  1250 x 600</t>
  </si>
  <si>
    <t xml:space="preserve">(3,7+8,5)*2*1,35*0,08   </t>
  </si>
  <si>
    <t xml:space="preserve">713131141      </t>
  </si>
  <si>
    <t>Montáž izolace tepelné stěn a základů lepením celoplošně rohoží, pásů, dílců, desek</t>
  </si>
  <si>
    <t xml:space="preserve">713141131      </t>
  </si>
  <si>
    <t>Montáž izolace tepelné střech plochých lepené za studena 1 vrstva rohoží, pásů, dílců, desek</t>
  </si>
  <si>
    <t xml:space="preserve">13,7*0,16+2,98*0,55*2+7,45*0,5+22,2   </t>
  </si>
  <si>
    <t xml:space="preserve">R283764040     </t>
  </si>
  <si>
    <t>deska z extrudovaného polystyrénu (atiky)  1250 x 600</t>
  </si>
  <si>
    <t xml:space="preserve">13,7*0,16*0,4   </t>
  </si>
  <si>
    <t>721</t>
  </si>
  <si>
    <t>Zdravotechnika - vnitřní kanalizace</t>
  </si>
  <si>
    <t xml:space="preserve">72217400R      </t>
  </si>
  <si>
    <t>Potrubí plastové PPR svar polyfuze PN 10 D 25 x 2,8 mm</t>
  </si>
  <si>
    <t xml:space="preserve">72122601R      </t>
  </si>
  <si>
    <t>Bezvodná ZU pro odvod kondenzátu DN 40 s připojením DN 32</t>
  </si>
  <si>
    <t xml:space="preserve">72122602R      </t>
  </si>
  <si>
    <t>Malé čerpadlo kondenzátu pro fancoil, plovákový spínač, zpětná klapka</t>
  </si>
  <si>
    <t xml:space="preserve">721290111R     </t>
  </si>
  <si>
    <t xml:space="preserve">ÚRS                 </t>
  </si>
  <si>
    <t>zkouška těsnosti potrubí tlakové kanalizace vodou</t>
  </si>
  <si>
    <t>dtto KROS 2018/II, pol. 721290111</t>
  </si>
  <si>
    <t>762</t>
  </si>
  <si>
    <t>Konstrukce tesařské</t>
  </si>
  <si>
    <t>763</t>
  </si>
  <si>
    <t>Konstrukce klempířské</t>
  </si>
  <si>
    <t xml:space="preserve">605141130      </t>
  </si>
  <si>
    <t>řezivo jehličnaté,střešní latě impregnované dl 2 - 3,5 m</t>
  </si>
  <si>
    <t xml:space="preserve">28,4*0,04*0,06   </t>
  </si>
  <si>
    <t xml:space="preserve">762341036      </t>
  </si>
  <si>
    <t>Bednění střech rovných z desek OSB tl 22 mm na sraz šroubovaných na rošt</t>
  </si>
  <si>
    <t xml:space="preserve">7,46*0,26*2   </t>
  </si>
  <si>
    <t xml:space="preserve">762341037      </t>
  </si>
  <si>
    <t>Bednění střech rovných z desek OSB tl 25 mm na sraz šroubovaných na rošt</t>
  </si>
  <si>
    <t xml:space="preserve">(3,05*2+8,1)*0,32   </t>
  </si>
  <si>
    <t xml:space="preserve">762342441      </t>
  </si>
  <si>
    <t>Montáž lišt trojúhelníkových nebo kontralatí na střechách sklonu do 60°</t>
  </si>
  <si>
    <t xml:space="preserve">(3,05*2+8,1)*2   </t>
  </si>
  <si>
    <t xml:space="preserve">762395000      </t>
  </si>
  <si>
    <t>Spojovací prostředky pro montáž krovu, bednění, laťování, světlíky, klíny</t>
  </si>
  <si>
    <t xml:space="preserve">4,544*0,025+0,068+3,879*0,022   </t>
  </si>
  <si>
    <t>767</t>
  </si>
  <si>
    <t>Konstrukce zámečnické</t>
  </si>
  <si>
    <t xml:space="preserve">767640111      </t>
  </si>
  <si>
    <t>Montáž dveří ocelových vchodových jednokřídlových bez nadsvětlíku</t>
  </si>
  <si>
    <t xml:space="preserve">767995112      </t>
  </si>
  <si>
    <t>Montáž atypických zámečnických konstrukcí hmotnosti do 10 kg</t>
  </si>
  <si>
    <t xml:space="preserve">10*3   </t>
  </si>
  <si>
    <t xml:space="preserve">767995114      </t>
  </si>
  <si>
    <t>Montáž atypických zámečnických konstrukcí hmotnosti do 50 kg</t>
  </si>
  <si>
    <t xml:space="preserve">1*50   </t>
  </si>
  <si>
    <t xml:space="preserve">R320-X/Z       </t>
  </si>
  <si>
    <t>Orientační tabule u vstupu</t>
  </si>
  <si>
    <t xml:space="preserve">KS        </t>
  </si>
  <si>
    <t xml:space="preserve">R321-40/z      </t>
  </si>
  <si>
    <t>Ochraná klec VZT 850x350x650 dle specifikace včetně povrchové úpravy</t>
  </si>
  <si>
    <t xml:space="preserve">R321-41/P      </t>
  </si>
  <si>
    <t>Vstupní dveře jednokřídlé 1100x2100 zateplené včetně rámu, kování a povrchové úpravy</t>
  </si>
  <si>
    <t xml:space="preserve">R767590120     </t>
  </si>
  <si>
    <t>Zdvojená podlaha z desek 600x600x37 dle specifikace</t>
  </si>
  <si>
    <t xml:space="preserve">21,07   </t>
  </si>
  <si>
    <t>770</t>
  </si>
  <si>
    <t>Chlazení místnosti č.1.02 - Rozvodna VN a NN</t>
  </si>
  <si>
    <t xml:space="preserve">R77032001      </t>
  </si>
  <si>
    <t xml:space="preserve">Chladící zařízení systém monosplit o celkovém chladícím výkonu min. 800W.                                         Standard Hitachi, LG,Toshiba.       </t>
  </si>
  <si>
    <t>Sestavené z: venkovní kompresorová a kondenzátorová jednotka s technologií inverter, pro venkovní teploty od -10 °C výše, automatický restart s návratem na nastavené hodnoty, omyvatelný antibakteriální filtr s aktivním uhlím, 24hodinový časovač, chladivo R410a.                                      Technické parametry:                                                                                                                 chladící výkon: 800 W                                                                                            elektrický příkon 480 W, provozní proud 4,7A, jištění 1f-C-16A, 230V/50Hz,                           min. EER  3,24,                                                                                                               hlad.akust.tlaku Lp=47 dB(A)  
~</t>
  </si>
  <si>
    <t xml:space="preserve">R77032002      </t>
  </si>
  <si>
    <t xml:space="preserve">vnitřní nástěnná výparníková jednotka s nastavitelnými lamelami, vč. infračerveného dálkového ovladače.                                               </t>
  </si>
  <si>
    <t>Technické parametry:                                                                                                                         chladící výkon 800 W,                                                                                                                hladina akustického tlaku Lp=41/35/29/25 dB(A)  
~</t>
  </si>
  <si>
    <t xml:space="preserve">R77032003      </t>
  </si>
  <si>
    <t>chladivové předizolované měděné potrubí o vnitřním průměru 6,35 a 9,52 mm s parotěsnou tepelnou izolací z polyethylenu s tvrzeným povrchem, svazek ovl</t>
  </si>
  <si>
    <t xml:space="preserve">bm        </t>
  </si>
  <si>
    <t>ádacích a silových kabelů (3x1,5 mm2)  
~</t>
  </si>
  <si>
    <t xml:space="preserve">R77032004      </t>
  </si>
  <si>
    <t>Doplnění chladiva R410a, komplexní vyzkoušení</t>
  </si>
  <si>
    <t xml:space="preserve">KPL       </t>
  </si>
  <si>
    <t xml:space="preserve">R77032005      </t>
  </si>
  <si>
    <t>Doprava, mont. a spojovací materiál, drobné stavební úpravy</t>
  </si>
  <si>
    <t xml:space="preserve">R77032006      </t>
  </si>
  <si>
    <t>Dokumentace skutečného provedení</t>
  </si>
  <si>
    <t>783</t>
  </si>
  <si>
    <t>Dokončovací práce - nátěry</t>
  </si>
  <si>
    <t xml:space="preserve">783822213      </t>
  </si>
  <si>
    <t>Celoplošné vyrovnání omítky před provedením nátěru modifikovanou cementovou stěrkou tloušťky do 3 mm</t>
  </si>
  <si>
    <t xml:space="preserve">(7,58+2,78)*2*3,85-1,1*2,1+7,58*2,78   </t>
  </si>
  <si>
    <t xml:space="preserve">783901451      </t>
  </si>
  <si>
    <t>Zametení betonových podlah před provedením nátěru</t>
  </si>
  <si>
    <t xml:space="preserve">7,58*2,78   </t>
  </si>
  <si>
    <t xml:space="preserve">783913151      </t>
  </si>
  <si>
    <t>Penetrační syntetický nátěr hladkých betonových podlah</t>
  </si>
  <si>
    <t xml:space="preserve">21,072   </t>
  </si>
  <si>
    <t xml:space="preserve">783917161      </t>
  </si>
  <si>
    <t>Krycí dvojnásobný syntetický nátěr betonové podlahy</t>
  </si>
  <si>
    <t xml:space="preserve">783932171      </t>
  </si>
  <si>
    <t>Celoplošné vyrovnání betonové podlahy cementovou stěrkou tloušťky do 3 mm</t>
  </si>
  <si>
    <t>784</t>
  </si>
  <si>
    <t>Dokončovací práce - malby a tapety</t>
  </si>
  <si>
    <t xml:space="preserve">784111001      </t>
  </si>
  <si>
    <t>Oprášení (ometení ) podkladu v místnostech výšky do 3,80 m</t>
  </si>
  <si>
    <t xml:space="preserve">98,534   </t>
  </si>
  <si>
    <t xml:space="preserve">784181101      </t>
  </si>
  <si>
    <t>Základní akrylátová jednonásobná penetrace podkladu v místnostech výšky do 3,80m</t>
  </si>
  <si>
    <t xml:space="preserve">784221101      </t>
  </si>
  <si>
    <t>Dvojnásobné bílé malby  ze směsí za sucha dobře otěruvzdorných v místnostech do 3,80 m</t>
  </si>
  <si>
    <t>Ostatní konstrukce a práce, bourání</t>
  </si>
  <si>
    <t xml:space="preserve">919726122      </t>
  </si>
  <si>
    <t>Geotextilie pro ochranu, separaci a filtraci netkaná měrná hmotnost do 300 g/m2</t>
  </si>
  <si>
    <t xml:space="preserve">(0,335+4,455+3,3*2+8,1*2+0,4*4)*0,6   </t>
  </si>
  <si>
    <t xml:space="preserve">941211811      </t>
  </si>
  <si>
    <t>Demontáž lešení řadového rámového lehkého zatížení do 200 kg/m2 š do 0,9 m v do 10 m</t>
  </si>
  <si>
    <t xml:space="preserve">52,2   </t>
  </si>
  <si>
    <t xml:space="preserve">941311111      </t>
  </si>
  <si>
    <t>Montáž lešení řadového modulového lehkého zatížení do 200 kg/m2 š do 0,9 m v do 10 m</t>
  </si>
  <si>
    <t xml:space="preserve">(8,1+1,5*2+3,3+1,5*2)*3   </t>
  </si>
  <si>
    <t xml:space="preserve">941311211      </t>
  </si>
  <si>
    <t>Příplatek k lešení řadovému modulovému lehkému š 0,9 m v do 25 m za první a ZKD den použití</t>
  </si>
  <si>
    <t xml:space="preserve">52,2*1*30   </t>
  </si>
  <si>
    <t xml:space="preserve">944511111      </t>
  </si>
  <si>
    <t>Montáž ochranné sítě z textilie z umělých vláken</t>
  </si>
  <si>
    <t xml:space="preserve">944511211      </t>
  </si>
  <si>
    <t>Příplatek k ochranné síti za první a ZKD den použití</t>
  </si>
  <si>
    <t xml:space="preserve">1566   </t>
  </si>
  <si>
    <t xml:space="preserve">944511811      </t>
  </si>
  <si>
    <t>Demontáž ochranné sítě z textilie z umělých vláken</t>
  </si>
  <si>
    <t xml:space="preserve">952901111      </t>
  </si>
  <si>
    <t>Vyčištění budov bytové a občanské výstavby při výšce podlaží do 4 m</t>
  </si>
  <si>
    <t xml:space="preserve">3,61+17,18   </t>
  </si>
  <si>
    <t xml:space="preserve">953946125      </t>
  </si>
  <si>
    <t>Montáž atypických ocelových kcí hmotnosti do 20 t z profilů hmotnosti do 30 kg/m</t>
  </si>
  <si>
    <t xml:space="preserve">(4845,3+481,6+7309,5+3096,6+295,4)/1000   </t>
  </si>
  <si>
    <t xml:space="preserve">R321-O1        </t>
  </si>
  <si>
    <t>vnitřní stožár dle specifikace včetně povrchové úpravy</t>
  </si>
  <si>
    <t xml:space="preserve">4845,3/1000   </t>
  </si>
  <si>
    <t xml:space="preserve">R321-O2        </t>
  </si>
  <si>
    <t>břevno dle specifikace včetně povrchové úpravy</t>
  </si>
  <si>
    <t xml:space="preserve">3096,6/1000   </t>
  </si>
  <si>
    <t xml:space="preserve">R321-O3        </t>
  </si>
  <si>
    <t>nástavec pro zemnící lano dle specifikace včetně povrchové úpravy</t>
  </si>
  <si>
    <t xml:space="preserve">481,6/1000   </t>
  </si>
  <si>
    <t xml:space="preserve">R321-O4        </t>
  </si>
  <si>
    <t>bleskosvod dle specifikace včetně povrchové úpravy</t>
  </si>
  <si>
    <t xml:space="preserve">295,4/1000   </t>
  </si>
  <si>
    <t xml:space="preserve">R321-O5        </t>
  </si>
  <si>
    <t>krajní stožár dle specifikace včetně povrchové úpravy</t>
  </si>
  <si>
    <t xml:space="preserve">7309,5/1000   </t>
  </si>
  <si>
    <t xml:space="preserve">RHP001         </t>
  </si>
  <si>
    <t>PHP sněhový CO2, 89B - dodávka, montáž</t>
  </si>
  <si>
    <t>Silnoproud</t>
  </si>
  <si>
    <t>R1</t>
  </si>
  <si>
    <t>R-položka</t>
  </si>
  <si>
    <t>A - PŘISAZENÉ PRŮMYSLOVÉ LED SVÍTIDLO 36W</t>
  </si>
  <si>
    <t>KUS</t>
  </si>
  <si>
    <t>Přisazené průmyslové LED svítidlo, opálový polykarbonátový kryt, 36W, IP66, 4000K, elektronický předřadník</t>
  </si>
  <si>
    <t>1. Položka obsahuje:
- kompletní svítidlo vč. zdroje a příslušenství
- montáž svítidla včetně zapojení
2. Položka neobsahuje:
 X
3. Způsob měření:
Udává se počet kusů kompletní konstrukce nebo práce.</t>
  </si>
  <si>
    <t>R2</t>
  </si>
  <si>
    <t>N1 - PŘISAZENÉ LED NOUZOVÉ SVÍTIDLO 4W</t>
  </si>
  <si>
    <t>Přisazené LED nouzové svítidlo 4W, IP65, s nouzovým modulem t=1hod</t>
  </si>
  <si>
    <t>741172</t>
  </si>
  <si>
    <t>2018_OTSKP</t>
  </si>
  <si>
    <t>KRABICE (ROZVODKA) INSTALAČNÍ KABELOVÁ VE VYŠŠÍM KRYTÍ - MIN. IP 44 VČETNĚ PRŮCHODEK SE SVORKAMI 3-F DO 10 MM2</t>
  </si>
  <si>
    <t>Technická specifikace položky odpovídá příslušné cenové soustavě</t>
  </si>
  <si>
    <t>741212</t>
  </si>
  <si>
    <t>SPÍNAČ INSTALAČNÍ JEDNODUCHÝ KOMPLETNÍ NÁSTĚNNÝ - KRYTÍ MIN. IP 44</t>
  </si>
  <si>
    <t>řazení 1: 1ks</t>
  </si>
  <si>
    <t>741312</t>
  </si>
  <si>
    <t>ZÁSUVKA INSTALAČNÍ JEDNODUCHÁ, NÁSTĚNNÁ VE VYŠŠÍM KRYTÍ - MIN. IP 44</t>
  </si>
  <si>
    <t>bílá: 1ks</t>
  </si>
  <si>
    <t>741411</t>
  </si>
  <si>
    <t>ZÁSUVKA/PŘÍVODKA PRŮMYSLOVÁ, KRYTÍ IP 44 230 V, 16 A</t>
  </si>
  <si>
    <t>741D31</t>
  </si>
  <si>
    <t>HROMOSVODOVÝ VODIČ ALMGSI NA POVRCHU</t>
  </si>
  <si>
    <t>M</t>
  </si>
  <si>
    <t>drát pr.8 mm</t>
  </si>
  <si>
    <t>741E11</t>
  </si>
  <si>
    <t>HROMOSVODOVÁ JÍMÁCÍ TYČ KOVOVÁ VČETNĚ STOJANU/DRŽÁKU DÉLKY DO 3 M</t>
  </si>
  <si>
    <t>jímač výšky 2,0m</t>
  </si>
  <si>
    <t>741I01</t>
  </si>
  <si>
    <t>SPOJOVÁNÍ A PŘIPOJOVÁNÍ HROMOSVODOVÝCH VODIČŮ</t>
  </si>
  <si>
    <t>741I04</t>
  </si>
  <si>
    <t>OCHRANNÝ ÚHELNÍK KE SVODOVÉMU VODIČI</t>
  </si>
  <si>
    <t>742F12</t>
  </si>
  <si>
    <t>KABEL NN NEBO VODIČ JEDNOŽÍLOVÝ CU S PLASTOVOU IZOLACÍ OD 4 DO 16 MM2</t>
  </si>
  <si>
    <t>CYA 4ZŽ: 40m; CYA 6ZŽ: 20m</t>
  </si>
  <si>
    <t>742G11</t>
  </si>
  <si>
    <t>KABEL NN DVOU- A TŘÍŽÍLOVÝ CU S PLASTOVOU IZOLACÍ DO 2,5 MM2</t>
  </si>
  <si>
    <t>CYKY-J 3x1,5: 25m; CYKY-O 3x1,5: 5m; CYKY-J 3x2,5: 10m</t>
  </si>
  <si>
    <t>742H11</t>
  </si>
  <si>
    <t>KABEL NN ČTYŘ- A PĚTIŽÍLOVÝ CU S PLASTOVOU IZOLACÍ DO 2,5 MM2</t>
  </si>
  <si>
    <t>CYKY-J 5x2,5: 10m</t>
  </si>
  <si>
    <t>742L11</t>
  </si>
  <si>
    <t>UKONČENÍ DVOU AŽ PĚTIŽÍLOVÉHO KABELU V ROZVADĚČI NEBO NA PŘÍSTROJI DO 2,5 MM2</t>
  </si>
  <si>
    <t>742P15</t>
  </si>
  <si>
    <t>OZNAČOVACÍ ŠTÍTEK NA KABEL</t>
  </si>
  <si>
    <t>747212</t>
  </si>
  <si>
    <t>CELKOVÁ PROHLÍDKA, ZKOUŠENÍ, MĚŘENÍ A VYHOTOVENÍ VÝCHOZÍ REVIZNÍ ZPRÁVY, PRO OBJEM IN PŘES 100 DO 500 TIS. KČ</t>
  </si>
  <si>
    <t>747301</t>
  </si>
  <si>
    <t>PROVEDENÍ PROHLÍDKY A ZKOUŠKY PRÁVNICKOU OSOBOU, VYDÁNÍ PRŮKAZU ZPŮSOBILOSTI</t>
  </si>
  <si>
    <t>747511</t>
  </si>
  <si>
    <t>ZKOUŠKY VODIČŮ A KABELŮ NN PRŮŘEZU ŽÍLY DO 5X25 MM2</t>
  </si>
  <si>
    <t>747541</t>
  </si>
  <si>
    <t>MĚŘENÍ INTENZITY OSVĚTLENÍ INSTALOVANÉHO V ROZSAHU TOHOTO SO/PS</t>
  </si>
  <si>
    <t>747701</t>
  </si>
  <si>
    <t>DOKONČOVACÍ MONTÁŽNÍ PRÁCE NA ELEKTRICKÉM ZAŘÍZENÍ</t>
  </si>
  <si>
    <t>HOD</t>
  </si>
  <si>
    <t>747703</t>
  </si>
  <si>
    <t>ZKUŠEBNÍ PROVOZ</t>
  </si>
  <si>
    <t>747704</t>
  </si>
  <si>
    <t>ZAŠKOLENÍ OBSLUHY</t>
  </si>
  <si>
    <t>R3</t>
  </si>
  <si>
    <r>
      <rPr>
        <b/>
        <sz val="8"/>
        <rFont val="Arial"/>
        <family val="2"/>
        <charset val="238"/>
      </rPr>
      <t>Rozvaděč RO</t>
    </r>
    <r>
      <rPr>
        <sz val="8"/>
        <rFont val="Arial"/>
        <family val="2"/>
        <charset val="238"/>
      </rPr>
      <t xml:space="preserve"> - NÁSTĚNNÝ OCELOPLECHOVÝ ROZVADĚČ, Š.550 V.650 H.161 (96 MODULŮ), KRYTÍ MIN. IP 44/20, In=25A, Ik``≤ 10kA, PŘÍSTROJOVÉ VYBAVENÍ VIZ. VÝKRESOVÁ DOKUMENTACE, KUSOVĚ ZKOUŠENÝ ROZVADĚČ</t>
    </r>
  </si>
  <si>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</si>
  <si>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R4</t>
  </si>
  <si>
    <t>DROBNÝ, POMOCNÝ A DÁLE NESPECIFIKOVANÝ MATERIÁL</t>
  </si>
  <si>
    <t>KPL</t>
  </si>
  <si>
    <t>Položka zahrnuje veškerý pomocný a drobný materiál, včetně veškerého příslušenství a jeho montáže.</t>
  </si>
  <si>
    <t>Všeobecné práce pro silnoproud a slaboproud</t>
  </si>
  <si>
    <t>702521</t>
  </si>
  <si>
    <t>PRŮRAZ ZDIVEM (PŘÍČKOU) BETONOVÝM TLOUŠŤKY DO 45 CM</t>
  </si>
  <si>
    <t>703411</t>
  </si>
  <si>
    <t>ELEKTROINSTALAČNÍ TRUBKA PLASTOVÁ VČETNĚ UPEVNĚNÍ A PŘÍSLUŠENSTVÍ DN PRŮMĚRU DO 25 MM</t>
  </si>
  <si>
    <t>elektroinstalační trubka DN 25mm</t>
  </si>
  <si>
    <t>1. Položka obsahuje:
 – kompletní montáž, rozměření, upevnění, řezání, spojování a pod. 
 – veškerý spojovací a montážní materiál
 – pomocné mechanismy a nátěr
2. Položka neobsahuje:
 X
3. Způsob měření:
Měří se metr délkový.</t>
  </si>
  <si>
    <t>703412</t>
  </si>
  <si>
    <t>ELEKTROINSTALAČNÍ TRUBKA PLASTOVÁ VČETNĚ UPEVNĚNÍ A PŘÍSLUŠENSTVÍ DN PRŮMĚRU PŘES 25 DO 40 MM</t>
  </si>
  <si>
    <t>elektroinstalační trubka DN 40mm</t>
  </si>
  <si>
    <t>703752</t>
  </si>
  <si>
    <t>PROTIPOŽÁRNÍ UCPÁVKA STĚNOU/STROPEM, TL DO 50CM, DO EI 90 MIN.</t>
  </si>
  <si>
    <t>M2</t>
  </si>
  <si>
    <t>703761</t>
  </si>
  <si>
    <t>KABELOVÁ UCPÁVKA VODĚ ODOLNÁ PRO VNITŘNÍ PRŮMĚR OTVORU DO 60 MM</t>
  </si>
  <si>
    <t>18-216.208 ModernizaceTNS Týniště nad Orlicí (Voklik)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</si>
</sst>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3">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
      <patternFill patternType="solid">
        <fgColor rgb="FF5FAB01"/>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78">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5"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5" fontId="9" fillId="2" borderId="18" xfId="8" applyNumberFormat="1" applyFont="1" applyFill="1" applyBorder="1" applyAlignment="1" applyProtection="1">
      <alignment horizontal="left" vertical="center"/>
      <protection locked="0"/>
    </xf>
    <xf numFmtId="165"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4"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6"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4" fontId="20" fillId="11" borderId="12" xfId="7" applyNumberFormat="1" applyFont="1" applyFill="1" applyBorder="1" applyAlignment="1" applyProtection="1">
      <alignment horizontal="center" vertical="center"/>
      <protection locked="0"/>
    </xf>
    <xf numFmtId="49" fontId="9" fillId="12" borderId="56" xfId="0" applyNumberFormat="1" applyFont="1" applyFill="1" applyBorder="1" applyAlignment="1" applyProtection="1">
      <alignment vertical="center"/>
      <protection locked="0"/>
    </xf>
    <xf numFmtId="49" fontId="9" fillId="12" borderId="57" xfId="0" applyNumberFormat="1" applyFont="1" applyFill="1" applyBorder="1" applyAlignment="1" applyProtection="1">
      <alignment horizontal="left" vertical="center"/>
      <protection locked="0"/>
    </xf>
    <xf numFmtId="49" fontId="9" fillId="12" borderId="57" xfId="0" applyNumberFormat="1" applyFont="1" applyFill="1" applyBorder="1" applyAlignment="1" applyProtection="1">
      <alignment vertical="center"/>
      <protection locked="0"/>
    </xf>
    <xf numFmtId="0" fontId="9" fillId="12" borderId="57" xfId="0" applyFont="1" applyFill="1" applyBorder="1" applyAlignment="1" applyProtection="1">
      <alignment horizontal="center" vertical="center"/>
      <protection locked="0"/>
    </xf>
    <xf numFmtId="166" fontId="9" fillId="12" borderId="57" xfId="0" applyNumberFormat="1" applyFont="1" applyFill="1" applyBorder="1" applyAlignment="1" applyProtection="1">
      <alignment horizontal="right" vertical="center"/>
      <protection locked="0"/>
    </xf>
    <xf numFmtId="4" fontId="9" fillId="12" borderId="61" xfId="0" applyNumberFormat="1" applyFont="1" applyFill="1" applyBorder="1" applyAlignment="1" applyProtection="1">
      <alignment horizontal="right" vertical="center"/>
      <protection locked="0"/>
    </xf>
    <xf numFmtId="1" fontId="2" fillId="4" borderId="13" xfId="0" applyNumberFormat="1" applyFont="1" applyFill="1" applyBorder="1" applyAlignment="1" applyProtection="1">
      <alignment horizontal="center" vertical="center"/>
      <protection locked="0"/>
    </xf>
    <xf numFmtId="49" fontId="2" fillId="0" borderId="6" xfId="0" applyNumberFormat="1" applyFont="1" applyFill="1" applyBorder="1" applyAlignment="1" applyProtection="1">
      <alignment horizontal="center" vertical="center"/>
      <protection locked="0"/>
    </xf>
    <xf numFmtId="49" fontId="2" fillId="4" borderId="6" xfId="0" applyNumberFormat="1" applyFont="1" applyFill="1" applyBorder="1" applyAlignment="1" applyProtection="1">
      <alignment horizontal="center" vertical="center"/>
      <protection locked="0"/>
    </xf>
    <xf numFmtId="49" fontId="7" fillId="0" borderId="6" xfId="7" applyNumberFormat="1" applyFont="1" applyFill="1" applyBorder="1" applyAlignment="1" applyProtection="1">
      <alignment horizontal="left" vertical="center" wrapText="1"/>
      <protection locked="0"/>
    </xf>
    <xf numFmtId="166" fontId="2" fillId="0" borderId="6" xfId="0" applyNumberFormat="1" applyFont="1" applyFill="1" applyBorder="1" applyAlignment="1" applyProtection="1">
      <alignment horizontal="center" vertical="center"/>
      <protection locked="0"/>
    </xf>
    <xf numFmtId="167" fontId="2" fillId="0" borderId="6" xfId="0" applyNumberFormat="1" applyFont="1" applyFill="1" applyBorder="1" applyAlignment="1" applyProtection="1">
      <alignment horizontal="center" vertical="center"/>
      <protection locked="0"/>
    </xf>
    <xf numFmtId="4" fontId="8" fillId="0" borderId="6" xfId="7" applyNumberFormat="1" applyFont="1" applyFill="1" applyBorder="1" applyAlignment="1" applyProtection="1">
      <alignment horizontal="center" vertical="center"/>
      <protection locked="0"/>
    </xf>
    <xf numFmtId="4" fontId="8" fillId="0" borderId="43" xfId="7" applyNumberFormat="1" applyFont="1" applyFill="1" applyBorder="1" applyAlignment="1" applyProtection="1">
      <alignment horizontal="right" vertical="center"/>
      <protection locked="0"/>
    </xf>
    <xf numFmtId="0" fontId="2" fillId="0" borderId="14" xfId="0" applyFont="1" applyBorder="1" applyAlignment="1" applyProtection="1">
      <alignment vertical="center"/>
      <protection locked="0"/>
    </xf>
    <xf numFmtId="0" fontId="2" fillId="0" borderId="0" xfId="0" applyFont="1" applyBorder="1" applyAlignment="1" applyProtection="1">
      <alignment vertical="center"/>
      <protection locked="0"/>
    </xf>
    <xf numFmtId="49" fontId="7" fillId="0" borderId="7" xfId="7" applyNumberFormat="1" applyFont="1" applyFill="1" applyBorder="1" applyAlignment="1" applyProtection="1">
      <alignment horizontal="left" vertical="center" wrapText="1"/>
      <protection locked="0"/>
    </xf>
    <xf numFmtId="0" fontId="2" fillId="0" borderId="0"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49" fontId="6" fillId="2" borderId="8" xfId="7" applyNumberFormat="1" applyFont="1" applyFill="1" applyBorder="1" applyAlignment="1" applyProtection="1">
      <alignment horizontal="left" vertical="center" wrapText="1" shrinkToFit="1"/>
      <protection locked="0"/>
    </xf>
    <xf numFmtId="0" fontId="2" fillId="0" borderId="16" xfId="0" applyFont="1" applyBorder="1" applyAlignment="1" applyProtection="1">
      <alignment vertical="center"/>
      <protection locked="0"/>
    </xf>
    <xf numFmtId="0" fontId="2" fillId="0" borderId="10" xfId="0" applyFont="1" applyBorder="1" applyAlignment="1" applyProtection="1">
      <alignment vertical="center"/>
      <protection locked="0"/>
    </xf>
    <xf numFmtId="49" fontId="7" fillId="2" borderId="9" xfId="7" applyNumberFormat="1" applyFont="1" applyFill="1" applyBorder="1" applyAlignment="1" applyProtection="1">
      <alignment horizontal="left" vertical="center" wrapText="1" shrinkToFit="1"/>
      <protection locked="0"/>
    </xf>
    <xf numFmtId="0" fontId="2" fillId="0" borderId="10"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49" fontId="6" fillId="0" borderId="8" xfId="7" applyNumberFormat="1" applyFont="1" applyFill="1" applyBorder="1" applyAlignment="1" applyProtection="1">
      <alignment horizontal="left" vertical="center" wrapText="1" shrinkToFit="1"/>
      <protection locked="0"/>
    </xf>
    <xf numFmtId="49" fontId="9" fillId="11" borderId="56" xfId="0" applyNumberFormat="1" applyFont="1" applyFill="1" applyBorder="1" applyAlignment="1" applyProtection="1">
      <alignment vertical="center"/>
      <protection locked="0"/>
    </xf>
    <xf numFmtId="0" fontId="9" fillId="11" borderId="57" xfId="0" applyNumberFormat="1" applyFont="1" applyFill="1" applyBorder="1" applyAlignment="1" applyProtection="1">
      <alignment horizontal="left" vertical="center"/>
      <protection locked="0"/>
    </xf>
    <xf numFmtId="49" fontId="9" fillId="11" borderId="57" xfId="0" applyNumberFormat="1" applyFont="1" applyFill="1" applyBorder="1" applyAlignment="1" applyProtection="1">
      <alignment vertical="center"/>
      <protection locked="0"/>
    </xf>
    <xf numFmtId="49" fontId="9" fillId="11" borderId="57" xfId="0" applyNumberFormat="1" applyFont="1" applyFill="1" applyBorder="1" applyAlignment="1" applyProtection="1">
      <alignment horizontal="left" vertical="center"/>
      <protection locked="0"/>
    </xf>
    <xf numFmtId="0" fontId="9" fillId="11" borderId="57" xfId="0" applyFont="1" applyFill="1" applyBorder="1" applyAlignment="1" applyProtection="1">
      <alignment horizontal="center" vertical="center"/>
      <protection locked="0"/>
    </xf>
    <xf numFmtId="166" fontId="9" fillId="11" borderId="57" xfId="0" applyNumberFormat="1" applyFont="1" applyFill="1" applyBorder="1" applyAlignment="1" applyProtection="1">
      <alignment horizontal="right" vertical="center"/>
      <protection locked="0"/>
    </xf>
    <xf numFmtId="4" fontId="9" fillId="11" borderId="61" xfId="0" applyNumberFormat="1" applyFont="1" applyFill="1" applyBorder="1" applyAlignment="1" applyProtection="1">
      <alignment horizontal="right" vertical="center"/>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5" fontId="9" fillId="0" borderId="44" xfId="8" applyNumberFormat="1" applyFont="1" applyFill="1" applyBorder="1" applyAlignment="1" applyProtection="1">
      <alignment horizontal="left" vertical="center"/>
      <protection hidden="1"/>
    </xf>
    <xf numFmtId="165" fontId="9" fillId="0" borderId="24" xfId="8" applyNumberFormat="1" applyFont="1" applyFill="1" applyBorder="1" applyAlignment="1" applyProtection="1">
      <alignment horizontal="left" vertical="center"/>
      <protection hidden="1"/>
    </xf>
    <xf numFmtId="165"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cellXfs>
  <cellStyles count="9">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8" xr:uid="{00000000-0005-0000-0000-000004000000}"/>
    <cellStyle name="Normální" xfId="0" builtinId="0"/>
    <cellStyle name="Normální 2" xfId="6" xr:uid="{00000000-0005-0000-0000-000006000000}"/>
    <cellStyle name="Normální 3" xfId="7" xr:uid="{00000000-0005-0000-0000-000007000000}"/>
    <cellStyle name="Percent" xfId="1" xr:uid="{00000000-0005-0000-0000-000008000000}"/>
  </cellStyles>
  <dxfs count="334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658"/>
  <sheetViews>
    <sheetView showGridLines="0" tabSelected="1" topLeftCell="B1" zoomScale="85" zoomScaleNormal="85" zoomScaleSheetLayoutView="85" workbookViewId="0">
      <pane ySplit="12" topLeftCell="A13" activePane="bottomLeft" state="frozen"/>
      <selection activeCell="B1" sqref="B1"/>
      <selection pane="bottomLeft" activeCell="K13" sqref="K13"/>
    </sheetView>
  </sheetViews>
  <sheetFormatPr defaultColWidth="9.08984375" defaultRowHeight="10" x14ac:dyDescent="0.2"/>
  <cols>
    <col min="1" max="1" width="3.08984375" style="19" hidden="1" customWidth="1"/>
    <col min="2" max="2" width="8.54296875" style="19" customWidth="1"/>
    <col min="3" max="3" width="10.54296875" style="19" customWidth="1"/>
    <col min="4" max="4" width="10" style="19" customWidth="1"/>
    <col min="5" max="5" width="11.453125" style="19" customWidth="1"/>
    <col min="6" max="6" width="74.08984375" style="19" customWidth="1"/>
    <col min="7" max="7" width="9" style="20" customWidth="1"/>
    <col min="8" max="8" width="13" style="20" customWidth="1"/>
    <col min="9" max="9" width="10.90625" style="20" customWidth="1"/>
    <col min="10" max="10" width="10.08984375" style="20" customWidth="1"/>
    <col min="11" max="11" width="12.90625" style="20" customWidth="1"/>
    <col min="12" max="12" width="19" style="20" customWidth="1"/>
    <col min="13" max="13" width="9.08984375" style="19" customWidth="1"/>
    <col min="14" max="16384" width="9.08984375" style="19"/>
  </cols>
  <sheetData>
    <row r="1" spans="1:15" s="24" customFormat="1" ht="30.75" customHeight="1" x14ac:dyDescent="0.35">
      <c r="B1" s="143" t="s">
        <v>87</v>
      </c>
      <c r="C1" s="144"/>
      <c r="D1" s="144"/>
      <c r="E1" s="144"/>
      <c r="F1" s="144"/>
      <c r="G1" s="144"/>
      <c r="H1" s="144"/>
      <c r="I1" s="61"/>
      <c r="J1" s="62"/>
      <c r="K1" s="62"/>
      <c r="L1" s="63" t="str">
        <f>D3</f>
        <v>SO 321</v>
      </c>
    </row>
    <row r="2" spans="1:15" s="24" customFormat="1" ht="57" customHeight="1" x14ac:dyDescent="0.35">
      <c r="B2" s="145" t="s">
        <v>11</v>
      </c>
      <c r="C2" s="146"/>
      <c r="D2" s="67" t="s">
        <v>93</v>
      </c>
      <c r="E2" s="68"/>
      <c r="F2" s="44" t="s">
        <v>574</v>
      </c>
      <c r="G2" s="65"/>
      <c r="H2" s="66"/>
      <c r="I2" s="147" t="s">
        <v>30</v>
      </c>
      <c r="J2" s="148"/>
      <c r="K2" s="149">
        <f>SUMIFS(L:L,B:B,"SOUČET")</f>
        <v>0</v>
      </c>
      <c r="L2" s="150"/>
    </row>
    <row r="3" spans="1:15" s="24" customFormat="1" ht="42.75" customHeight="1" x14ac:dyDescent="0.35">
      <c r="B3" s="46" t="s">
        <v>36</v>
      </c>
      <c r="C3" s="47"/>
      <c r="D3" s="49" t="s">
        <v>94</v>
      </c>
      <c r="E3" s="48"/>
      <c r="F3" s="45" t="s">
        <v>95</v>
      </c>
      <c r="G3" s="69"/>
      <c r="H3" s="70"/>
      <c r="I3" s="81"/>
      <c r="J3" s="80"/>
      <c r="K3" s="167"/>
      <c r="L3" s="168"/>
    </row>
    <row r="4" spans="1:15" s="24" customFormat="1" ht="18" customHeight="1" x14ac:dyDescent="0.35">
      <c r="B4" s="153" t="s">
        <v>20</v>
      </c>
      <c r="C4" s="154"/>
      <c r="D4" s="155"/>
      <c r="E4" s="4" t="s">
        <v>63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Napájecí stanice (měnírna, trakční transformovna) – stavební část</v>
      </c>
      <c r="G4" s="58"/>
      <c r="H4" s="59"/>
      <c r="I4" s="165" t="s">
        <v>32</v>
      </c>
      <c r="J4" s="166"/>
      <c r="K4" s="2">
        <v>812</v>
      </c>
      <c r="L4" s="3">
        <v>59</v>
      </c>
    </row>
    <row r="5" spans="1:15" s="24" customFormat="1" ht="18" customHeight="1" x14ac:dyDescent="0.35">
      <c r="B5" s="22" t="s">
        <v>31</v>
      </c>
      <c r="C5" s="21"/>
      <c r="D5" s="21"/>
      <c r="E5" s="4" t="s">
        <v>98</v>
      </c>
      <c r="F5" s="157" t="str">
        <f>IF((E5="Stádium 2"),"  Dokumentace pro územní řízení - DUR",(IF((E5="Stádium 3"),"  Projektová dokumentace (DOS/DSP)","")))</f>
        <v xml:space="preserve">  Projektová dokumentace (DOS/DSP)</v>
      </c>
      <c r="G5" s="157"/>
      <c r="H5" s="158"/>
      <c r="I5" s="156" t="s">
        <v>23</v>
      </c>
      <c r="J5" s="155"/>
      <c r="K5" s="5" t="s">
        <v>101</v>
      </c>
      <c r="L5" s="73"/>
    </row>
    <row r="6" spans="1:15" s="24" customFormat="1" ht="18" customHeight="1" x14ac:dyDescent="0.3">
      <c r="B6" s="22" t="s">
        <v>19</v>
      </c>
      <c r="C6" s="21"/>
      <c r="D6" s="21"/>
      <c r="E6" s="5" t="s">
        <v>100</v>
      </c>
      <c r="F6" s="169"/>
      <c r="G6" s="169"/>
      <c r="H6" s="170"/>
      <c r="I6" s="156" t="s">
        <v>24</v>
      </c>
      <c r="J6" s="155"/>
      <c r="K6" s="5" t="s">
        <v>101</v>
      </c>
      <c r="L6" s="73"/>
      <c r="O6" s="78"/>
    </row>
    <row r="7" spans="1:15" s="24" customFormat="1" ht="18" customHeight="1" x14ac:dyDescent="0.25">
      <c r="B7" s="159" t="s">
        <v>25</v>
      </c>
      <c r="C7" s="142"/>
      <c r="D7" s="142"/>
      <c r="E7" s="6" t="s">
        <v>99</v>
      </c>
      <c r="F7" s="171" t="s">
        <v>18</v>
      </c>
      <c r="G7" s="172"/>
      <c r="H7" s="173"/>
      <c r="I7" s="164" t="s">
        <v>29</v>
      </c>
      <c r="J7" s="154"/>
      <c r="K7" s="71" t="s">
        <v>92</v>
      </c>
      <c r="L7" s="74"/>
      <c r="O7" s="79"/>
    </row>
    <row r="8" spans="1:15" s="24" customFormat="1" ht="19.5" customHeight="1" x14ac:dyDescent="0.35">
      <c r="B8" s="174" t="s">
        <v>26</v>
      </c>
      <c r="C8" s="175"/>
      <c r="D8" s="175"/>
      <c r="E8" s="32" t="s">
        <v>99</v>
      </c>
      <c r="F8" s="33" t="s">
        <v>28</v>
      </c>
      <c r="G8" s="176" t="s">
        <v>27</v>
      </c>
      <c r="H8" s="177"/>
      <c r="I8" s="141" t="s">
        <v>17</v>
      </c>
      <c r="J8" s="142"/>
      <c r="K8" s="72" t="s">
        <v>97</v>
      </c>
      <c r="L8" s="75"/>
    </row>
    <row r="9" spans="1:15" s="24" customFormat="1" ht="9.75" customHeight="1" x14ac:dyDescent="0.35">
      <c r="B9" s="162" t="s">
        <v>96</v>
      </c>
      <c r="C9" s="163"/>
      <c r="D9" s="163"/>
      <c r="E9" s="163"/>
      <c r="F9" s="163"/>
      <c r="G9" s="163"/>
      <c r="H9" s="163"/>
      <c r="I9" s="163"/>
      <c r="J9" s="163"/>
      <c r="K9" s="34" t="str">
        <f>$I$5</f>
        <v>ISPROFIN:</v>
      </c>
      <c r="L9" s="76" t="s">
        <v>101</v>
      </c>
    </row>
    <row r="10" spans="1:15" s="24" customFormat="1" ht="15" customHeight="1" x14ac:dyDescent="0.35">
      <c r="B10" s="160" t="s">
        <v>12</v>
      </c>
      <c r="C10" s="139" t="s">
        <v>0</v>
      </c>
      <c r="D10" s="139" t="s">
        <v>1</v>
      </c>
      <c r="E10" s="139" t="s">
        <v>13</v>
      </c>
      <c r="F10" s="137" t="s">
        <v>33</v>
      </c>
      <c r="G10" s="137" t="s">
        <v>2</v>
      </c>
      <c r="H10" s="137" t="s">
        <v>3</v>
      </c>
      <c r="I10" s="139" t="s">
        <v>14</v>
      </c>
      <c r="J10" s="139" t="s">
        <v>15</v>
      </c>
      <c r="K10" s="151" t="s">
        <v>4</v>
      </c>
      <c r="L10" s="152"/>
    </row>
    <row r="11" spans="1:15" s="24" customFormat="1" ht="15" customHeight="1" x14ac:dyDescent="0.35">
      <c r="B11" s="160"/>
      <c r="C11" s="139"/>
      <c r="D11" s="139"/>
      <c r="E11" s="139"/>
      <c r="F11" s="137"/>
      <c r="G11" s="137"/>
      <c r="H11" s="137"/>
      <c r="I11" s="139"/>
      <c r="J11" s="139"/>
      <c r="K11" s="151"/>
      <c r="L11" s="152"/>
    </row>
    <row r="12" spans="1:15" s="24" customFormat="1" ht="12.75" customHeight="1" thickBot="1" x14ac:dyDescent="0.4">
      <c r="B12" s="161"/>
      <c r="C12" s="140"/>
      <c r="D12" s="140"/>
      <c r="E12" s="140"/>
      <c r="F12" s="138"/>
      <c r="G12" s="138"/>
      <c r="H12" s="138"/>
      <c r="I12" s="140"/>
      <c r="J12" s="140"/>
      <c r="K12" s="35" t="s">
        <v>16</v>
      </c>
      <c r="L12" s="36" t="s">
        <v>5</v>
      </c>
    </row>
    <row r="13" spans="1:15" s="1" customFormat="1" ht="13.5" thickBot="1" x14ac:dyDescent="0.4">
      <c r="A13" s="1" t="s">
        <v>35</v>
      </c>
      <c r="B13" s="64" t="s">
        <v>21</v>
      </c>
      <c r="C13" s="7" t="s">
        <v>102</v>
      </c>
      <c r="D13" s="8"/>
      <c r="E13" s="8"/>
      <c r="F13" s="77" t="s">
        <v>10</v>
      </c>
      <c r="G13" s="10"/>
      <c r="H13" s="10"/>
      <c r="I13" s="10"/>
      <c r="J13" s="10"/>
      <c r="K13" s="10"/>
      <c r="L13" s="26"/>
    </row>
    <row r="14" spans="1:15" s="1" customFormat="1" ht="11" thickBot="1" x14ac:dyDescent="0.4">
      <c r="A14" s="11" t="s">
        <v>7</v>
      </c>
      <c r="B14" s="27" t="s">
        <v>102</v>
      </c>
      <c r="C14" s="82" t="s">
        <v>34</v>
      </c>
      <c r="D14" s="12" t="s">
        <v>103</v>
      </c>
      <c r="E14" s="12" t="s">
        <v>104</v>
      </c>
      <c r="F14" s="13" t="s">
        <v>88</v>
      </c>
      <c r="G14" s="12" t="s">
        <v>105</v>
      </c>
      <c r="H14" s="87">
        <v>600</v>
      </c>
      <c r="I14" s="12">
        <v>0</v>
      </c>
      <c r="J14" s="12">
        <f>ROUND(H14,3)*I14</f>
        <v>0</v>
      </c>
      <c r="K14" s="85"/>
      <c r="L14" s="84">
        <f>ROUND((ROUND(H14,3)*ROUND(K14,2)),2)</f>
        <v>0</v>
      </c>
    </row>
    <row r="15" spans="1:15" s="1" customFormat="1" x14ac:dyDescent="0.35">
      <c r="A15" s="11" t="s">
        <v>6</v>
      </c>
      <c r="B15" s="88"/>
      <c r="C15" s="89"/>
      <c r="D15" s="89"/>
      <c r="E15" s="90"/>
      <c r="F15" s="91" t="s">
        <v>101</v>
      </c>
      <c r="G15" s="92"/>
      <c r="H15" s="93"/>
      <c r="I15" s="93"/>
      <c r="J15" s="93"/>
      <c r="K15" s="93"/>
      <c r="L15" s="94"/>
    </row>
    <row r="16" spans="1:15" s="1" customFormat="1" x14ac:dyDescent="0.35">
      <c r="A16" s="11" t="s">
        <v>8</v>
      </c>
      <c r="B16" s="28"/>
      <c r="C16" s="23"/>
      <c r="D16" s="23"/>
      <c r="E16" s="95"/>
      <c r="F16" s="16" t="s">
        <v>90</v>
      </c>
      <c r="G16" s="96"/>
      <c r="H16" s="15"/>
      <c r="I16" s="15"/>
      <c r="J16" s="15"/>
      <c r="K16" s="15"/>
      <c r="L16" s="29"/>
    </row>
    <row r="17" spans="1:12" s="1" customFormat="1" ht="10.5" thickBot="1" x14ac:dyDescent="0.4">
      <c r="A17" s="11" t="s">
        <v>9</v>
      </c>
      <c r="B17" s="30"/>
      <c r="C17" s="25"/>
      <c r="D17" s="25"/>
      <c r="E17" s="97"/>
      <c r="F17" s="17" t="s">
        <v>101</v>
      </c>
      <c r="G17" s="98"/>
      <c r="H17" s="18"/>
      <c r="I17" s="18"/>
      <c r="J17" s="18"/>
      <c r="K17" s="18"/>
      <c r="L17" s="31"/>
    </row>
    <row r="18" spans="1:12" ht="11" thickBot="1" x14ac:dyDescent="0.25">
      <c r="A18" s="99" t="s">
        <v>7</v>
      </c>
      <c r="B18" s="27">
        <f>1+B14</f>
        <v>2</v>
      </c>
      <c r="C18" s="82" t="s">
        <v>89</v>
      </c>
      <c r="D18" s="12" t="s">
        <v>103</v>
      </c>
      <c r="E18" s="12" t="s">
        <v>104</v>
      </c>
      <c r="F18" s="13" t="s">
        <v>106</v>
      </c>
      <c r="G18" s="12" t="s">
        <v>107</v>
      </c>
      <c r="H18" s="87">
        <v>60</v>
      </c>
      <c r="I18" s="12">
        <v>0</v>
      </c>
      <c r="J18" s="12">
        <f>ROUND(H18,3)*I18</f>
        <v>0</v>
      </c>
      <c r="K18" s="85"/>
      <c r="L18" s="84">
        <f>ROUND((ROUND(H18,3)*ROUND(K18,2)),2)</f>
        <v>0</v>
      </c>
    </row>
    <row r="19" spans="1:12" x14ac:dyDescent="0.2">
      <c r="A19" s="99" t="s">
        <v>6</v>
      </c>
      <c r="B19" s="88"/>
      <c r="C19" s="89"/>
      <c r="D19" s="89"/>
      <c r="E19" s="90"/>
      <c r="F19" s="91" t="s">
        <v>101</v>
      </c>
      <c r="G19" s="92"/>
      <c r="H19" s="93"/>
      <c r="I19" s="93"/>
      <c r="J19" s="93"/>
      <c r="K19" s="93"/>
      <c r="L19" s="94"/>
    </row>
    <row r="20" spans="1:12" x14ac:dyDescent="0.2">
      <c r="A20" s="99" t="s">
        <v>8</v>
      </c>
      <c r="B20" s="28"/>
      <c r="C20" s="23"/>
      <c r="D20" s="23"/>
      <c r="E20" s="95"/>
      <c r="F20" s="16" t="s">
        <v>108</v>
      </c>
      <c r="G20" s="96"/>
      <c r="H20" s="15"/>
      <c r="I20" s="15"/>
      <c r="J20" s="15"/>
      <c r="K20" s="15"/>
      <c r="L20" s="29"/>
    </row>
    <row r="21" spans="1:12" ht="10.5" thickBot="1" x14ac:dyDescent="0.25">
      <c r="A21" s="99" t="s">
        <v>9</v>
      </c>
      <c r="B21" s="30"/>
      <c r="C21" s="25"/>
      <c r="D21" s="25"/>
      <c r="E21" s="97"/>
      <c r="F21" s="17" t="s">
        <v>101</v>
      </c>
      <c r="G21" s="98"/>
      <c r="H21" s="18"/>
      <c r="I21" s="18"/>
      <c r="J21" s="18"/>
      <c r="K21" s="18"/>
      <c r="L21" s="31"/>
    </row>
    <row r="22" spans="1:12" ht="11" thickBot="1" x14ac:dyDescent="0.25">
      <c r="A22" s="99" t="s">
        <v>7</v>
      </c>
      <c r="B22" s="27">
        <f>1+B18</f>
        <v>3</v>
      </c>
      <c r="C22" s="82" t="s">
        <v>110</v>
      </c>
      <c r="D22" s="12" t="s">
        <v>103</v>
      </c>
      <c r="E22" s="12" t="s">
        <v>104</v>
      </c>
      <c r="F22" s="13" t="s">
        <v>111</v>
      </c>
      <c r="G22" s="12" t="s">
        <v>112</v>
      </c>
      <c r="H22" s="87">
        <v>110</v>
      </c>
      <c r="I22" s="12">
        <v>0</v>
      </c>
      <c r="J22" s="12">
        <f>ROUND(H22,3)*I22</f>
        <v>0</v>
      </c>
      <c r="K22" s="85"/>
      <c r="L22" s="84">
        <f>ROUND((ROUND(H22,3)*ROUND(K22,2)),2)</f>
        <v>0</v>
      </c>
    </row>
    <row r="23" spans="1:12" x14ac:dyDescent="0.2">
      <c r="A23" s="99" t="s">
        <v>6</v>
      </c>
      <c r="B23" s="88"/>
      <c r="C23" s="89"/>
      <c r="D23" s="89"/>
      <c r="E23" s="90"/>
      <c r="F23" s="91" t="s">
        <v>101</v>
      </c>
      <c r="G23" s="92"/>
      <c r="H23" s="93"/>
      <c r="I23" s="93"/>
      <c r="J23" s="93"/>
      <c r="K23" s="93"/>
      <c r="L23" s="94"/>
    </row>
    <row r="24" spans="1:12" x14ac:dyDescent="0.2">
      <c r="A24" s="99" t="s">
        <v>8</v>
      </c>
      <c r="B24" s="28"/>
      <c r="C24" s="23"/>
      <c r="D24" s="23"/>
      <c r="E24" s="95"/>
      <c r="F24" s="16" t="s">
        <v>113</v>
      </c>
      <c r="G24" s="96"/>
      <c r="H24" s="15"/>
      <c r="I24" s="15"/>
      <c r="J24" s="15"/>
      <c r="K24" s="15"/>
      <c r="L24" s="29"/>
    </row>
    <row r="25" spans="1:12" ht="10.5" thickBot="1" x14ac:dyDescent="0.25">
      <c r="A25" s="99" t="s">
        <v>9</v>
      </c>
      <c r="B25" s="30"/>
      <c r="C25" s="25"/>
      <c r="D25" s="25"/>
      <c r="E25" s="97"/>
      <c r="F25" s="17" t="s">
        <v>101</v>
      </c>
      <c r="G25" s="98"/>
      <c r="H25" s="18"/>
      <c r="I25" s="18"/>
      <c r="J25" s="18"/>
      <c r="K25" s="18"/>
      <c r="L25" s="31"/>
    </row>
    <row r="26" spans="1:12" ht="11" thickBot="1" x14ac:dyDescent="0.25">
      <c r="A26" s="99" t="s">
        <v>7</v>
      </c>
      <c r="B26" s="27">
        <f>1+B22</f>
        <v>4</v>
      </c>
      <c r="C26" s="82" t="s">
        <v>115</v>
      </c>
      <c r="D26" s="12" t="s">
        <v>103</v>
      </c>
      <c r="E26" s="12" t="s">
        <v>104</v>
      </c>
      <c r="F26" s="13" t="s">
        <v>116</v>
      </c>
      <c r="G26" s="12" t="s">
        <v>112</v>
      </c>
      <c r="H26" s="87">
        <v>167.26499999999999</v>
      </c>
      <c r="I26" s="12">
        <v>0</v>
      </c>
      <c r="J26" s="12">
        <f>ROUND(H26,3)*I26</f>
        <v>0</v>
      </c>
      <c r="K26" s="85"/>
      <c r="L26" s="84">
        <f>ROUND((ROUND(H26,3)*ROUND(K26,2)),2)</f>
        <v>0</v>
      </c>
    </row>
    <row r="27" spans="1:12" x14ac:dyDescent="0.2">
      <c r="A27" s="99" t="s">
        <v>6</v>
      </c>
      <c r="B27" s="88"/>
      <c r="C27" s="89"/>
      <c r="D27" s="89"/>
      <c r="E27" s="90"/>
      <c r="F27" s="91" t="s">
        <v>101</v>
      </c>
      <c r="G27" s="92"/>
      <c r="H27" s="93"/>
      <c r="I27" s="93"/>
      <c r="J27" s="93"/>
      <c r="K27" s="93"/>
      <c r="L27" s="94"/>
    </row>
    <row r="28" spans="1:12" x14ac:dyDescent="0.2">
      <c r="A28" s="99" t="s">
        <v>8</v>
      </c>
      <c r="B28" s="28"/>
      <c r="C28" s="23"/>
      <c r="D28" s="23"/>
      <c r="E28" s="95"/>
      <c r="F28" s="16" t="s">
        <v>117</v>
      </c>
      <c r="G28" s="96"/>
      <c r="H28" s="15"/>
      <c r="I28" s="15"/>
      <c r="J28" s="15"/>
      <c r="K28" s="15"/>
      <c r="L28" s="29"/>
    </row>
    <row r="29" spans="1:12" ht="10.5" thickBot="1" x14ac:dyDescent="0.25">
      <c r="A29" s="99" t="s">
        <v>9</v>
      </c>
      <c r="B29" s="30"/>
      <c r="C29" s="25"/>
      <c r="D29" s="25"/>
      <c r="E29" s="97"/>
      <c r="F29" s="17" t="s">
        <v>101</v>
      </c>
      <c r="G29" s="98"/>
      <c r="H29" s="18"/>
      <c r="I29" s="18"/>
      <c r="J29" s="18"/>
      <c r="K29" s="18"/>
      <c r="L29" s="31"/>
    </row>
    <row r="30" spans="1:12" ht="11" thickBot="1" x14ac:dyDescent="0.25">
      <c r="A30" s="99" t="s">
        <v>7</v>
      </c>
      <c r="B30" s="27">
        <f>1+B26</f>
        <v>5</v>
      </c>
      <c r="C30" s="82" t="s">
        <v>118</v>
      </c>
      <c r="D30" s="12" t="s">
        <v>103</v>
      </c>
      <c r="E30" s="12" t="s">
        <v>104</v>
      </c>
      <c r="F30" s="13" t="s">
        <v>119</v>
      </c>
      <c r="G30" s="12" t="s">
        <v>112</v>
      </c>
      <c r="H30" s="87">
        <v>361.83600000000001</v>
      </c>
      <c r="I30" s="12">
        <v>0</v>
      </c>
      <c r="J30" s="12">
        <f>ROUND(H30,3)*I30</f>
        <v>0</v>
      </c>
      <c r="K30" s="85"/>
      <c r="L30" s="84">
        <f>ROUND((ROUND(H30,3)*ROUND(K30,2)),2)</f>
        <v>0</v>
      </c>
    </row>
    <row r="31" spans="1:12" x14ac:dyDescent="0.2">
      <c r="A31" s="99" t="s">
        <v>6</v>
      </c>
      <c r="B31" s="88"/>
      <c r="C31" s="89"/>
      <c r="D31" s="89"/>
      <c r="E31" s="90"/>
      <c r="F31" s="91" t="s">
        <v>101</v>
      </c>
      <c r="G31" s="92"/>
      <c r="H31" s="93"/>
      <c r="I31" s="93"/>
      <c r="J31" s="93"/>
      <c r="K31" s="93"/>
      <c r="L31" s="94"/>
    </row>
    <row r="32" spans="1:12" x14ac:dyDescent="0.2">
      <c r="A32" s="99" t="s">
        <v>8</v>
      </c>
      <c r="B32" s="28"/>
      <c r="C32" s="23"/>
      <c r="D32" s="23"/>
      <c r="E32" s="95"/>
      <c r="F32" s="16" t="s">
        <v>120</v>
      </c>
      <c r="G32" s="96"/>
      <c r="H32" s="15"/>
      <c r="I32" s="15"/>
      <c r="J32" s="15"/>
      <c r="K32" s="15"/>
      <c r="L32" s="29"/>
    </row>
    <row r="33" spans="1:12" ht="10.5" thickBot="1" x14ac:dyDescent="0.25">
      <c r="A33" s="99" t="s">
        <v>9</v>
      </c>
      <c r="B33" s="30"/>
      <c r="C33" s="25"/>
      <c r="D33" s="25"/>
      <c r="E33" s="97"/>
      <c r="F33" s="17" t="s">
        <v>101</v>
      </c>
      <c r="G33" s="98"/>
      <c r="H33" s="18"/>
      <c r="I33" s="18"/>
      <c r="J33" s="18"/>
      <c r="K33" s="18"/>
      <c r="L33" s="31"/>
    </row>
    <row r="34" spans="1:12" ht="11" thickBot="1" x14ac:dyDescent="0.25">
      <c r="A34" s="99" t="s">
        <v>7</v>
      </c>
      <c r="B34" s="27">
        <f>1+B30</f>
        <v>6</v>
      </c>
      <c r="C34" s="82" t="s">
        <v>122</v>
      </c>
      <c r="D34" s="12" t="s">
        <v>103</v>
      </c>
      <c r="E34" s="12" t="s">
        <v>104</v>
      </c>
      <c r="F34" s="13" t="s">
        <v>123</v>
      </c>
      <c r="G34" s="12" t="s">
        <v>112</v>
      </c>
      <c r="H34" s="87">
        <v>291.60000000000002</v>
      </c>
      <c r="I34" s="12">
        <v>0</v>
      </c>
      <c r="J34" s="12">
        <f>ROUND(H34,3)*I34</f>
        <v>0</v>
      </c>
      <c r="K34" s="85"/>
      <c r="L34" s="84">
        <f>ROUND((ROUND(H34,3)*ROUND(K34,2)),2)</f>
        <v>0</v>
      </c>
    </row>
    <row r="35" spans="1:12" x14ac:dyDescent="0.2">
      <c r="A35" s="99" t="s">
        <v>6</v>
      </c>
      <c r="B35" s="88"/>
      <c r="C35" s="89"/>
      <c r="D35" s="89"/>
      <c r="E35" s="90"/>
      <c r="F35" s="91" t="s">
        <v>101</v>
      </c>
      <c r="G35" s="92"/>
      <c r="H35" s="93"/>
      <c r="I35" s="93"/>
      <c r="J35" s="93"/>
      <c r="K35" s="93"/>
      <c r="L35" s="94"/>
    </row>
    <row r="36" spans="1:12" x14ac:dyDescent="0.2">
      <c r="A36" s="99" t="s">
        <v>8</v>
      </c>
      <c r="B36" s="28"/>
      <c r="C36" s="23"/>
      <c r="D36" s="23"/>
      <c r="E36" s="95"/>
      <c r="F36" s="16" t="s">
        <v>124</v>
      </c>
      <c r="G36" s="96"/>
      <c r="H36" s="15"/>
      <c r="I36" s="15"/>
      <c r="J36" s="15"/>
      <c r="K36" s="15"/>
      <c r="L36" s="29"/>
    </row>
    <row r="37" spans="1:12" ht="10.5" thickBot="1" x14ac:dyDescent="0.25">
      <c r="A37" s="99" t="s">
        <v>9</v>
      </c>
      <c r="B37" s="30"/>
      <c r="C37" s="25"/>
      <c r="D37" s="25"/>
      <c r="E37" s="97"/>
      <c r="F37" s="17" t="s">
        <v>101</v>
      </c>
      <c r="G37" s="98"/>
      <c r="H37" s="18"/>
      <c r="I37" s="18"/>
      <c r="J37" s="18"/>
      <c r="K37" s="18"/>
      <c r="L37" s="31"/>
    </row>
    <row r="38" spans="1:12" ht="11" thickBot="1" x14ac:dyDescent="0.25">
      <c r="A38" s="99" t="s">
        <v>7</v>
      </c>
      <c r="B38" s="27">
        <f>1+B34</f>
        <v>7</v>
      </c>
      <c r="C38" s="82" t="s">
        <v>125</v>
      </c>
      <c r="D38" s="12" t="s">
        <v>103</v>
      </c>
      <c r="E38" s="12" t="s">
        <v>104</v>
      </c>
      <c r="F38" s="13" t="s">
        <v>126</v>
      </c>
      <c r="G38" s="12" t="s">
        <v>127</v>
      </c>
      <c r="H38" s="87">
        <v>804.28</v>
      </c>
      <c r="I38" s="12">
        <v>6.9999999999999999E-4</v>
      </c>
      <c r="J38" s="12">
        <f>ROUND(H38,3)*I38</f>
        <v>0.56299599999999994</v>
      </c>
      <c r="K38" s="85"/>
      <c r="L38" s="84">
        <f>ROUND((ROUND(H38,3)*ROUND(K38,2)),2)</f>
        <v>0</v>
      </c>
    </row>
    <row r="39" spans="1:12" x14ac:dyDescent="0.2">
      <c r="A39" s="99" t="s">
        <v>6</v>
      </c>
      <c r="B39" s="88"/>
      <c r="C39" s="89"/>
      <c r="D39" s="89"/>
      <c r="E39" s="90"/>
      <c r="F39" s="91" t="s">
        <v>101</v>
      </c>
      <c r="G39" s="92"/>
      <c r="H39" s="93"/>
      <c r="I39" s="93"/>
      <c r="J39" s="93"/>
      <c r="K39" s="93"/>
      <c r="L39" s="94"/>
    </row>
    <row r="40" spans="1:12" x14ac:dyDescent="0.2">
      <c r="A40" s="99" t="s">
        <v>8</v>
      </c>
      <c r="B40" s="28"/>
      <c r="C40" s="23"/>
      <c r="D40" s="23"/>
      <c r="E40" s="95"/>
      <c r="F40" s="16" t="s">
        <v>128</v>
      </c>
      <c r="G40" s="96"/>
      <c r="H40" s="15"/>
      <c r="I40" s="15"/>
      <c r="J40" s="15"/>
      <c r="K40" s="15"/>
      <c r="L40" s="29"/>
    </row>
    <row r="41" spans="1:12" ht="10.5" thickBot="1" x14ac:dyDescent="0.25">
      <c r="A41" s="99" t="s">
        <v>9</v>
      </c>
      <c r="B41" s="30"/>
      <c r="C41" s="25"/>
      <c r="D41" s="25"/>
      <c r="E41" s="97"/>
      <c r="F41" s="17" t="s">
        <v>101</v>
      </c>
      <c r="G41" s="98"/>
      <c r="H41" s="18"/>
      <c r="I41" s="18"/>
      <c r="J41" s="18"/>
      <c r="K41" s="18"/>
      <c r="L41" s="31"/>
    </row>
    <row r="42" spans="1:12" ht="11" thickBot="1" x14ac:dyDescent="0.25">
      <c r="A42" s="99" t="s">
        <v>7</v>
      </c>
      <c r="B42" s="27">
        <f>1+B38</f>
        <v>8</v>
      </c>
      <c r="C42" s="82" t="s">
        <v>129</v>
      </c>
      <c r="D42" s="12" t="s">
        <v>103</v>
      </c>
      <c r="E42" s="12" t="s">
        <v>104</v>
      </c>
      <c r="F42" s="13" t="s">
        <v>130</v>
      </c>
      <c r="G42" s="12" t="s">
        <v>127</v>
      </c>
      <c r="H42" s="87">
        <v>804.28</v>
      </c>
      <c r="I42" s="12">
        <v>0</v>
      </c>
      <c r="J42" s="12">
        <f>ROUND(H42,3)*I42</f>
        <v>0</v>
      </c>
      <c r="K42" s="85"/>
      <c r="L42" s="84">
        <f>ROUND((ROUND(H42,3)*ROUND(K42,2)),2)</f>
        <v>0</v>
      </c>
    </row>
    <row r="43" spans="1:12" x14ac:dyDescent="0.2">
      <c r="A43" s="99" t="s">
        <v>6</v>
      </c>
      <c r="B43" s="88"/>
      <c r="C43" s="89"/>
      <c r="D43" s="89"/>
      <c r="E43" s="90"/>
      <c r="F43" s="91" t="s">
        <v>101</v>
      </c>
      <c r="G43" s="92"/>
      <c r="H43" s="93"/>
      <c r="I43" s="93"/>
      <c r="J43" s="93"/>
      <c r="K43" s="93"/>
      <c r="L43" s="94"/>
    </row>
    <row r="44" spans="1:12" x14ac:dyDescent="0.2">
      <c r="A44" s="99" t="s">
        <v>8</v>
      </c>
      <c r="B44" s="28"/>
      <c r="C44" s="23"/>
      <c r="D44" s="23"/>
      <c r="E44" s="95"/>
      <c r="F44" s="16" t="s">
        <v>131</v>
      </c>
      <c r="G44" s="96"/>
      <c r="H44" s="15"/>
      <c r="I44" s="15"/>
      <c r="J44" s="15"/>
      <c r="K44" s="15"/>
      <c r="L44" s="29"/>
    </row>
    <row r="45" spans="1:12" ht="10.5" thickBot="1" x14ac:dyDescent="0.25">
      <c r="A45" s="99" t="s">
        <v>9</v>
      </c>
      <c r="B45" s="30"/>
      <c r="C45" s="25"/>
      <c r="D45" s="25"/>
      <c r="E45" s="97"/>
      <c r="F45" s="17" t="s">
        <v>101</v>
      </c>
      <c r="G45" s="98"/>
      <c r="H45" s="18"/>
      <c r="I45" s="18"/>
      <c r="J45" s="18"/>
      <c r="K45" s="18"/>
      <c r="L45" s="31"/>
    </row>
    <row r="46" spans="1:12" ht="11" thickBot="1" x14ac:dyDescent="0.25">
      <c r="A46" s="99" t="s">
        <v>7</v>
      </c>
      <c r="B46" s="27">
        <f>1+B42</f>
        <v>9</v>
      </c>
      <c r="C46" s="82" t="s">
        <v>133</v>
      </c>
      <c r="D46" s="12" t="s">
        <v>103</v>
      </c>
      <c r="E46" s="12" t="s">
        <v>104</v>
      </c>
      <c r="F46" s="13" t="s">
        <v>134</v>
      </c>
      <c r="G46" s="12" t="s">
        <v>112</v>
      </c>
      <c r="H46" s="87">
        <v>653.43600000000004</v>
      </c>
      <c r="I46" s="12">
        <v>4.6000000000000001E-4</v>
      </c>
      <c r="J46" s="12">
        <f>ROUND(H46,3)*I46</f>
        <v>0.30058056000000005</v>
      </c>
      <c r="K46" s="85"/>
      <c r="L46" s="84">
        <f>ROUND((ROUND(H46,3)*ROUND(K46,2)),2)</f>
        <v>0</v>
      </c>
    </row>
    <row r="47" spans="1:12" x14ac:dyDescent="0.2">
      <c r="A47" s="99" t="s">
        <v>6</v>
      </c>
      <c r="B47" s="88"/>
      <c r="C47" s="89"/>
      <c r="D47" s="89"/>
      <c r="E47" s="90"/>
      <c r="F47" s="91" t="s">
        <v>101</v>
      </c>
      <c r="G47" s="92"/>
      <c r="H47" s="93"/>
      <c r="I47" s="93"/>
      <c r="J47" s="93"/>
      <c r="K47" s="93"/>
      <c r="L47" s="94"/>
    </row>
    <row r="48" spans="1:12" x14ac:dyDescent="0.2">
      <c r="A48" s="99" t="s">
        <v>8</v>
      </c>
      <c r="B48" s="28"/>
      <c r="C48" s="23"/>
      <c r="D48" s="23"/>
      <c r="E48" s="95"/>
      <c r="F48" s="16" t="s">
        <v>135</v>
      </c>
      <c r="G48" s="96"/>
      <c r="H48" s="15"/>
      <c r="I48" s="15"/>
      <c r="J48" s="15"/>
      <c r="K48" s="15"/>
      <c r="L48" s="29"/>
    </row>
    <row r="49" spans="1:12" ht="10.5" thickBot="1" x14ac:dyDescent="0.25">
      <c r="A49" s="99" t="s">
        <v>9</v>
      </c>
      <c r="B49" s="30"/>
      <c r="C49" s="25"/>
      <c r="D49" s="25"/>
      <c r="E49" s="97"/>
      <c r="F49" s="17" t="s">
        <v>101</v>
      </c>
      <c r="G49" s="98"/>
      <c r="H49" s="18"/>
      <c r="I49" s="18"/>
      <c r="J49" s="18"/>
      <c r="K49" s="18"/>
      <c r="L49" s="31"/>
    </row>
    <row r="50" spans="1:12" ht="11" thickBot="1" x14ac:dyDescent="0.25">
      <c r="A50" s="99" t="s">
        <v>7</v>
      </c>
      <c r="B50" s="27">
        <f>1+B46</f>
        <v>10</v>
      </c>
      <c r="C50" s="82" t="s">
        <v>137</v>
      </c>
      <c r="D50" s="12" t="s">
        <v>103</v>
      </c>
      <c r="E50" s="12" t="s">
        <v>104</v>
      </c>
      <c r="F50" s="13" t="s">
        <v>138</v>
      </c>
      <c r="G50" s="12" t="s">
        <v>112</v>
      </c>
      <c r="H50" s="87">
        <v>653.43600000000004</v>
      </c>
      <c r="I50" s="12">
        <v>0</v>
      </c>
      <c r="J50" s="12">
        <f>ROUND(H50,3)*I50</f>
        <v>0</v>
      </c>
      <c r="K50" s="85"/>
      <c r="L50" s="84">
        <f>ROUND((ROUND(H50,3)*ROUND(K50,2)),2)</f>
        <v>0</v>
      </c>
    </row>
    <row r="51" spans="1:12" x14ac:dyDescent="0.2">
      <c r="A51" s="99" t="s">
        <v>6</v>
      </c>
      <c r="B51" s="88"/>
      <c r="C51" s="89"/>
      <c r="D51" s="89"/>
      <c r="E51" s="90"/>
      <c r="F51" s="91" t="s">
        <v>101</v>
      </c>
      <c r="G51" s="92"/>
      <c r="H51" s="93"/>
      <c r="I51" s="93"/>
      <c r="J51" s="93"/>
      <c r="K51" s="93"/>
      <c r="L51" s="94"/>
    </row>
    <row r="52" spans="1:12" x14ac:dyDescent="0.2">
      <c r="A52" s="99" t="s">
        <v>8</v>
      </c>
      <c r="B52" s="28"/>
      <c r="C52" s="23"/>
      <c r="D52" s="23"/>
      <c r="E52" s="95"/>
      <c r="F52" s="16" t="s">
        <v>139</v>
      </c>
      <c r="G52" s="96"/>
      <c r="H52" s="15"/>
      <c r="I52" s="15"/>
      <c r="J52" s="15"/>
      <c r="K52" s="15"/>
      <c r="L52" s="29"/>
    </row>
    <row r="53" spans="1:12" ht="10.5" thickBot="1" x14ac:dyDescent="0.25">
      <c r="A53" s="99" t="s">
        <v>9</v>
      </c>
      <c r="B53" s="30"/>
      <c r="C53" s="25"/>
      <c r="D53" s="25"/>
      <c r="E53" s="97"/>
      <c r="F53" s="17" t="s">
        <v>101</v>
      </c>
      <c r="G53" s="98"/>
      <c r="H53" s="18"/>
      <c r="I53" s="18"/>
      <c r="J53" s="18"/>
      <c r="K53" s="18"/>
      <c r="L53" s="31"/>
    </row>
    <row r="54" spans="1:12" ht="11" thickBot="1" x14ac:dyDescent="0.25">
      <c r="A54" s="99" t="s">
        <v>7</v>
      </c>
      <c r="B54" s="27">
        <f>1+B50</f>
        <v>11</v>
      </c>
      <c r="C54" s="82" t="s">
        <v>140</v>
      </c>
      <c r="D54" s="12" t="s">
        <v>103</v>
      </c>
      <c r="E54" s="12" t="s">
        <v>104</v>
      </c>
      <c r="F54" s="13" t="s">
        <v>141</v>
      </c>
      <c r="G54" s="12" t="s">
        <v>112</v>
      </c>
      <c r="H54" s="87">
        <v>820.70100000000002</v>
      </c>
      <c r="I54" s="12">
        <v>0</v>
      </c>
      <c r="J54" s="12">
        <f>ROUND(H54,3)*I54</f>
        <v>0</v>
      </c>
      <c r="K54" s="85"/>
      <c r="L54" s="84">
        <f>ROUND((ROUND(H54,3)*ROUND(K54,2)),2)</f>
        <v>0</v>
      </c>
    </row>
    <row r="55" spans="1:12" x14ac:dyDescent="0.2">
      <c r="A55" s="99" t="s">
        <v>6</v>
      </c>
      <c r="B55" s="88"/>
      <c r="C55" s="89"/>
      <c r="D55" s="89"/>
      <c r="E55" s="90"/>
      <c r="F55" s="91" t="s">
        <v>101</v>
      </c>
      <c r="G55" s="92"/>
      <c r="H55" s="93"/>
      <c r="I55" s="93"/>
      <c r="J55" s="93"/>
      <c r="K55" s="93"/>
      <c r="L55" s="94"/>
    </row>
    <row r="56" spans="1:12" x14ac:dyDescent="0.2">
      <c r="A56" s="99" t="s">
        <v>8</v>
      </c>
      <c r="B56" s="28"/>
      <c r="C56" s="23"/>
      <c r="D56" s="23"/>
      <c r="E56" s="95"/>
      <c r="F56" s="16" t="s">
        <v>142</v>
      </c>
      <c r="G56" s="96"/>
      <c r="H56" s="15"/>
      <c r="I56" s="15"/>
      <c r="J56" s="15"/>
      <c r="K56" s="15"/>
      <c r="L56" s="29"/>
    </row>
    <row r="57" spans="1:12" ht="10.5" thickBot="1" x14ac:dyDescent="0.25">
      <c r="A57" s="99" t="s">
        <v>9</v>
      </c>
      <c r="B57" s="30"/>
      <c r="C57" s="25"/>
      <c r="D57" s="25"/>
      <c r="E57" s="97"/>
      <c r="F57" s="17" t="s">
        <v>101</v>
      </c>
      <c r="G57" s="98"/>
      <c r="H57" s="18"/>
      <c r="I57" s="18"/>
      <c r="J57" s="18"/>
      <c r="K57" s="18"/>
      <c r="L57" s="31"/>
    </row>
    <row r="58" spans="1:12" ht="11" thickBot="1" x14ac:dyDescent="0.25">
      <c r="A58" s="99" t="s">
        <v>7</v>
      </c>
      <c r="B58" s="27">
        <f>1+B54</f>
        <v>12</v>
      </c>
      <c r="C58" s="82" t="s">
        <v>143</v>
      </c>
      <c r="D58" s="12" t="s">
        <v>103</v>
      </c>
      <c r="E58" s="12" t="s">
        <v>104</v>
      </c>
      <c r="F58" s="13" t="s">
        <v>144</v>
      </c>
      <c r="G58" s="12" t="s">
        <v>112</v>
      </c>
      <c r="H58" s="87">
        <v>1325.28</v>
      </c>
      <c r="I58" s="12">
        <v>0</v>
      </c>
      <c r="J58" s="12">
        <f>ROUND(H58,3)*I58</f>
        <v>0</v>
      </c>
      <c r="K58" s="85"/>
      <c r="L58" s="84">
        <f>ROUND((ROUND(H58,3)*ROUND(K58,2)),2)</f>
        <v>0</v>
      </c>
    </row>
    <row r="59" spans="1:12" x14ac:dyDescent="0.2">
      <c r="A59" s="99" t="s">
        <v>6</v>
      </c>
      <c r="B59" s="88"/>
      <c r="C59" s="89"/>
      <c r="D59" s="89"/>
      <c r="E59" s="90"/>
      <c r="F59" s="91" t="s">
        <v>101</v>
      </c>
      <c r="G59" s="92"/>
      <c r="H59" s="93"/>
      <c r="I59" s="93"/>
      <c r="J59" s="93"/>
      <c r="K59" s="93"/>
      <c r="L59" s="94"/>
    </row>
    <row r="60" spans="1:12" x14ac:dyDescent="0.2">
      <c r="A60" s="99" t="s">
        <v>8</v>
      </c>
      <c r="B60" s="28"/>
      <c r="C60" s="23"/>
      <c r="D60" s="23"/>
      <c r="E60" s="95"/>
      <c r="F60" s="16" t="s">
        <v>145</v>
      </c>
      <c r="G60" s="96"/>
      <c r="H60" s="15"/>
      <c r="I60" s="15"/>
      <c r="J60" s="15"/>
      <c r="K60" s="15"/>
      <c r="L60" s="29"/>
    </row>
    <row r="61" spans="1:12" ht="10.5" thickBot="1" x14ac:dyDescent="0.25">
      <c r="A61" s="99" t="s">
        <v>9</v>
      </c>
      <c r="B61" s="30"/>
      <c r="C61" s="25"/>
      <c r="D61" s="25"/>
      <c r="E61" s="97"/>
      <c r="F61" s="17" t="s">
        <v>101</v>
      </c>
      <c r="G61" s="98"/>
      <c r="H61" s="18"/>
      <c r="I61" s="18"/>
      <c r="J61" s="18"/>
      <c r="K61" s="18"/>
      <c r="L61" s="31"/>
    </row>
    <row r="62" spans="1:12" ht="11" thickBot="1" x14ac:dyDescent="0.25">
      <c r="A62" s="99" t="s">
        <v>7</v>
      </c>
      <c r="B62" s="27">
        <f>1+B58</f>
        <v>13</v>
      </c>
      <c r="C62" s="82" t="s">
        <v>146</v>
      </c>
      <c r="D62" s="12" t="s">
        <v>103</v>
      </c>
      <c r="E62" s="12" t="s">
        <v>104</v>
      </c>
      <c r="F62" s="13" t="s">
        <v>147</v>
      </c>
      <c r="G62" s="12" t="s">
        <v>112</v>
      </c>
      <c r="H62" s="87">
        <v>268.06099999999998</v>
      </c>
      <c r="I62" s="12">
        <v>0</v>
      </c>
      <c r="J62" s="12">
        <f>ROUND(H62,3)*I62</f>
        <v>0</v>
      </c>
      <c r="K62" s="85"/>
      <c r="L62" s="84">
        <f>ROUND((ROUND(H62,3)*ROUND(K62,2)),2)</f>
        <v>0</v>
      </c>
    </row>
    <row r="63" spans="1:12" x14ac:dyDescent="0.2">
      <c r="A63" s="99" t="s">
        <v>6</v>
      </c>
      <c r="B63" s="88"/>
      <c r="C63" s="89"/>
      <c r="D63" s="89"/>
      <c r="E63" s="90"/>
      <c r="F63" s="91" t="s">
        <v>101</v>
      </c>
      <c r="G63" s="92"/>
      <c r="H63" s="93"/>
      <c r="I63" s="93"/>
      <c r="J63" s="93"/>
      <c r="K63" s="93"/>
      <c r="L63" s="94"/>
    </row>
    <row r="64" spans="1:12" x14ac:dyDescent="0.2">
      <c r="A64" s="99" t="s">
        <v>8</v>
      </c>
      <c r="B64" s="28"/>
      <c r="C64" s="23"/>
      <c r="D64" s="23"/>
      <c r="E64" s="95"/>
      <c r="F64" s="16" t="s">
        <v>148</v>
      </c>
      <c r="G64" s="96"/>
      <c r="H64" s="15"/>
      <c r="I64" s="15"/>
      <c r="J64" s="15"/>
      <c r="K64" s="15"/>
      <c r="L64" s="29"/>
    </row>
    <row r="65" spans="1:12" ht="10.5" thickBot="1" x14ac:dyDescent="0.25">
      <c r="A65" s="99" t="s">
        <v>9</v>
      </c>
      <c r="B65" s="30"/>
      <c r="C65" s="25"/>
      <c r="D65" s="25"/>
      <c r="E65" s="97"/>
      <c r="F65" s="17" t="s">
        <v>101</v>
      </c>
      <c r="G65" s="98"/>
      <c r="H65" s="18"/>
      <c r="I65" s="18"/>
      <c r="J65" s="18"/>
      <c r="K65" s="18"/>
      <c r="L65" s="31"/>
    </row>
    <row r="66" spans="1:12" ht="11" thickBot="1" x14ac:dyDescent="0.25">
      <c r="A66" s="99" t="s">
        <v>7</v>
      </c>
      <c r="B66" s="27">
        <f>1+B62</f>
        <v>14</v>
      </c>
      <c r="C66" s="82" t="s">
        <v>149</v>
      </c>
      <c r="D66" s="12" t="s">
        <v>103</v>
      </c>
      <c r="E66" s="12" t="s">
        <v>104</v>
      </c>
      <c r="F66" s="13" t="s">
        <v>150</v>
      </c>
      <c r="G66" s="12" t="s">
        <v>112</v>
      </c>
      <c r="H66" s="87">
        <v>4825.098</v>
      </c>
      <c r="I66" s="12">
        <v>0</v>
      </c>
      <c r="J66" s="12">
        <f>ROUND(H66,3)*I66</f>
        <v>0</v>
      </c>
      <c r="K66" s="85"/>
      <c r="L66" s="84">
        <f>ROUND((ROUND(H66,3)*ROUND(K66,2)),2)</f>
        <v>0</v>
      </c>
    </row>
    <row r="67" spans="1:12" x14ac:dyDescent="0.2">
      <c r="A67" s="99" t="s">
        <v>6</v>
      </c>
      <c r="B67" s="88"/>
      <c r="C67" s="89"/>
      <c r="D67" s="89"/>
      <c r="E67" s="90"/>
      <c r="F67" s="91" t="s">
        <v>101</v>
      </c>
      <c r="G67" s="92"/>
      <c r="H67" s="93"/>
      <c r="I67" s="93"/>
      <c r="J67" s="93"/>
      <c r="K67" s="93"/>
      <c r="L67" s="94"/>
    </row>
    <row r="68" spans="1:12" x14ac:dyDescent="0.2">
      <c r="A68" s="99" t="s">
        <v>8</v>
      </c>
      <c r="B68" s="28"/>
      <c r="C68" s="23"/>
      <c r="D68" s="23"/>
      <c r="E68" s="95"/>
      <c r="F68" s="16" t="s">
        <v>151</v>
      </c>
      <c r="G68" s="96"/>
      <c r="H68" s="15"/>
      <c r="I68" s="15"/>
      <c r="J68" s="15"/>
      <c r="K68" s="15"/>
      <c r="L68" s="29"/>
    </row>
    <row r="69" spans="1:12" ht="10.5" thickBot="1" x14ac:dyDescent="0.25">
      <c r="A69" s="99" t="s">
        <v>9</v>
      </c>
      <c r="B69" s="30"/>
      <c r="C69" s="25"/>
      <c r="D69" s="25"/>
      <c r="E69" s="97"/>
      <c r="F69" s="17" t="s">
        <v>101</v>
      </c>
      <c r="G69" s="98"/>
      <c r="H69" s="18"/>
      <c r="I69" s="18"/>
      <c r="J69" s="18"/>
      <c r="K69" s="18"/>
      <c r="L69" s="31"/>
    </row>
    <row r="70" spans="1:12" ht="11" thickBot="1" x14ac:dyDescent="0.25">
      <c r="A70" s="99" t="s">
        <v>7</v>
      </c>
      <c r="B70" s="27">
        <f>1+B66</f>
        <v>15</v>
      </c>
      <c r="C70" s="82" t="s">
        <v>152</v>
      </c>
      <c r="D70" s="12" t="s">
        <v>103</v>
      </c>
      <c r="E70" s="12" t="s">
        <v>104</v>
      </c>
      <c r="F70" s="13" t="s">
        <v>153</v>
      </c>
      <c r="G70" s="12" t="s">
        <v>112</v>
      </c>
      <c r="H70" s="87">
        <v>1483.3409999999999</v>
      </c>
      <c r="I70" s="12">
        <v>0</v>
      </c>
      <c r="J70" s="12">
        <f>ROUND(H70,3)*I70</f>
        <v>0</v>
      </c>
      <c r="K70" s="85"/>
      <c r="L70" s="84">
        <f>ROUND((ROUND(H70,3)*ROUND(K70,2)),2)</f>
        <v>0</v>
      </c>
    </row>
    <row r="71" spans="1:12" x14ac:dyDescent="0.2">
      <c r="A71" s="99" t="s">
        <v>6</v>
      </c>
      <c r="B71" s="88"/>
      <c r="C71" s="89"/>
      <c r="D71" s="89"/>
      <c r="E71" s="90"/>
      <c r="F71" s="91" t="s">
        <v>101</v>
      </c>
      <c r="G71" s="92"/>
      <c r="H71" s="93"/>
      <c r="I71" s="93"/>
      <c r="J71" s="93"/>
      <c r="K71" s="93"/>
      <c r="L71" s="94"/>
    </row>
    <row r="72" spans="1:12" x14ac:dyDescent="0.2">
      <c r="A72" s="99" t="s">
        <v>8</v>
      </c>
      <c r="B72" s="28"/>
      <c r="C72" s="23"/>
      <c r="D72" s="23"/>
      <c r="E72" s="95"/>
      <c r="F72" s="16" t="s">
        <v>154</v>
      </c>
      <c r="G72" s="96"/>
      <c r="H72" s="15"/>
      <c r="I72" s="15"/>
      <c r="J72" s="15"/>
      <c r="K72" s="15"/>
      <c r="L72" s="29"/>
    </row>
    <row r="73" spans="1:12" ht="10.5" thickBot="1" x14ac:dyDescent="0.25">
      <c r="A73" s="99" t="s">
        <v>9</v>
      </c>
      <c r="B73" s="30"/>
      <c r="C73" s="25"/>
      <c r="D73" s="25"/>
      <c r="E73" s="97"/>
      <c r="F73" s="17" t="s">
        <v>101</v>
      </c>
      <c r="G73" s="98"/>
      <c r="H73" s="18"/>
      <c r="I73" s="18"/>
      <c r="J73" s="18"/>
      <c r="K73" s="18"/>
      <c r="L73" s="31"/>
    </row>
    <row r="74" spans="1:12" ht="11" thickBot="1" x14ac:dyDescent="0.25">
      <c r="A74" s="99" t="s">
        <v>7</v>
      </c>
      <c r="B74" s="27">
        <f>1+B70</f>
        <v>16</v>
      </c>
      <c r="C74" s="82" t="s">
        <v>155</v>
      </c>
      <c r="D74" s="12" t="s">
        <v>103</v>
      </c>
      <c r="E74" s="12" t="s">
        <v>104</v>
      </c>
      <c r="F74" s="13" t="s">
        <v>156</v>
      </c>
      <c r="G74" s="12" t="s">
        <v>112</v>
      </c>
      <c r="H74" s="87">
        <v>662.64</v>
      </c>
      <c r="I74" s="12">
        <v>0</v>
      </c>
      <c r="J74" s="12">
        <f>ROUND(H74,3)*I74</f>
        <v>0</v>
      </c>
      <c r="K74" s="85"/>
      <c r="L74" s="84">
        <f>ROUND((ROUND(H74,3)*ROUND(K74,2)),2)</f>
        <v>0</v>
      </c>
    </row>
    <row r="75" spans="1:12" x14ac:dyDescent="0.2">
      <c r="A75" s="99" t="s">
        <v>6</v>
      </c>
      <c r="B75" s="88"/>
      <c r="C75" s="89"/>
      <c r="D75" s="89"/>
      <c r="E75" s="90"/>
      <c r="F75" s="91" t="s">
        <v>101</v>
      </c>
      <c r="G75" s="92"/>
      <c r="H75" s="93"/>
      <c r="I75" s="93"/>
      <c r="J75" s="93"/>
      <c r="K75" s="93"/>
      <c r="L75" s="94"/>
    </row>
    <row r="76" spans="1:12" x14ac:dyDescent="0.2">
      <c r="A76" s="99" t="s">
        <v>8</v>
      </c>
      <c r="B76" s="28"/>
      <c r="C76" s="23"/>
      <c r="D76" s="23"/>
      <c r="E76" s="95"/>
      <c r="F76" s="16" t="s">
        <v>157</v>
      </c>
      <c r="G76" s="96"/>
      <c r="H76" s="15"/>
      <c r="I76" s="15"/>
      <c r="J76" s="15"/>
      <c r="K76" s="15"/>
      <c r="L76" s="29"/>
    </row>
    <row r="77" spans="1:12" ht="10.5" thickBot="1" x14ac:dyDescent="0.25">
      <c r="A77" s="99" t="s">
        <v>9</v>
      </c>
      <c r="B77" s="30"/>
      <c r="C77" s="25"/>
      <c r="D77" s="25"/>
      <c r="E77" s="97"/>
      <c r="F77" s="17" t="s">
        <v>101</v>
      </c>
      <c r="G77" s="98"/>
      <c r="H77" s="18"/>
      <c r="I77" s="18"/>
      <c r="J77" s="18"/>
      <c r="K77" s="18"/>
      <c r="L77" s="31"/>
    </row>
    <row r="78" spans="1:12" ht="11" thickBot="1" x14ac:dyDescent="0.25">
      <c r="A78" s="99" t="s">
        <v>7</v>
      </c>
      <c r="B78" s="27">
        <f>1+B74</f>
        <v>17</v>
      </c>
      <c r="C78" s="82" t="s">
        <v>158</v>
      </c>
      <c r="D78" s="12" t="s">
        <v>103</v>
      </c>
      <c r="E78" s="12" t="s">
        <v>104</v>
      </c>
      <c r="F78" s="13" t="s">
        <v>159</v>
      </c>
      <c r="G78" s="12" t="s">
        <v>112</v>
      </c>
      <c r="H78" s="87">
        <v>268.06099999999998</v>
      </c>
      <c r="I78" s="12">
        <v>0</v>
      </c>
      <c r="J78" s="12">
        <f>ROUND(H78,3)*I78</f>
        <v>0</v>
      </c>
      <c r="K78" s="85"/>
      <c r="L78" s="84">
        <f>ROUND((ROUND(H78,3)*ROUND(K78,2)),2)</f>
        <v>0</v>
      </c>
    </row>
    <row r="79" spans="1:12" x14ac:dyDescent="0.2">
      <c r="A79" s="99" t="s">
        <v>6</v>
      </c>
      <c r="B79" s="88"/>
      <c r="C79" s="89"/>
      <c r="D79" s="89"/>
      <c r="E79" s="90"/>
      <c r="F79" s="91" t="s">
        <v>101</v>
      </c>
      <c r="G79" s="92"/>
      <c r="H79" s="93"/>
      <c r="I79" s="93"/>
      <c r="J79" s="93"/>
      <c r="K79" s="93"/>
      <c r="L79" s="94"/>
    </row>
    <row r="80" spans="1:12" x14ac:dyDescent="0.2">
      <c r="A80" s="99" t="s">
        <v>8</v>
      </c>
      <c r="B80" s="28"/>
      <c r="C80" s="23"/>
      <c r="D80" s="23"/>
      <c r="E80" s="95"/>
      <c r="F80" s="16" t="s">
        <v>160</v>
      </c>
      <c r="G80" s="96"/>
      <c r="H80" s="15"/>
      <c r="I80" s="15"/>
      <c r="J80" s="15"/>
      <c r="K80" s="15"/>
      <c r="L80" s="29"/>
    </row>
    <row r="81" spans="1:12" ht="10.5" thickBot="1" x14ac:dyDescent="0.25">
      <c r="A81" s="99" t="s">
        <v>9</v>
      </c>
      <c r="B81" s="30"/>
      <c r="C81" s="25"/>
      <c r="D81" s="25"/>
      <c r="E81" s="97"/>
      <c r="F81" s="17" t="s">
        <v>101</v>
      </c>
      <c r="G81" s="98"/>
      <c r="H81" s="18"/>
      <c r="I81" s="18"/>
      <c r="J81" s="18"/>
      <c r="K81" s="18"/>
      <c r="L81" s="31"/>
    </row>
    <row r="82" spans="1:12" ht="11" thickBot="1" x14ac:dyDescent="0.25">
      <c r="A82" s="99" t="s">
        <v>7</v>
      </c>
      <c r="B82" s="27">
        <f>1+B78</f>
        <v>18</v>
      </c>
      <c r="C82" s="82" t="s">
        <v>161</v>
      </c>
      <c r="D82" s="12" t="s">
        <v>103</v>
      </c>
      <c r="E82" s="12" t="s">
        <v>104</v>
      </c>
      <c r="F82" s="13" t="s">
        <v>162</v>
      </c>
      <c r="G82" s="12" t="s">
        <v>163</v>
      </c>
      <c r="H82" s="87">
        <v>484.654</v>
      </c>
      <c r="I82" s="12">
        <v>0</v>
      </c>
      <c r="J82" s="12">
        <f>ROUND(H82,3)*I82</f>
        <v>0</v>
      </c>
      <c r="K82" s="85"/>
      <c r="L82" s="84">
        <f>ROUND((ROUND(H82,3)*ROUND(K82,2)),2)</f>
        <v>0</v>
      </c>
    </row>
    <row r="83" spans="1:12" x14ac:dyDescent="0.2">
      <c r="A83" s="99" t="s">
        <v>6</v>
      </c>
      <c r="B83" s="88"/>
      <c r="C83" s="89"/>
      <c r="D83" s="89"/>
      <c r="E83" s="90"/>
      <c r="F83" s="91" t="s">
        <v>101</v>
      </c>
      <c r="G83" s="92"/>
      <c r="H83" s="93"/>
      <c r="I83" s="93"/>
      <c r="J83" s="93"/>
      <c r="K83" s="93"/>
      <c r="L83" s="94"/>
    </row>
    <row r="84" spans="1:12" x14ac:dyDescent="0.2">
      <c r="A84" s="99" t="s">
        <v>8</v>
      </c>
      <c r="B84" s="28"/>
      <c r="C84" s="23"/>
      <c r="D84" s="23"/>
      <c r="E84" s="95"/>
      <c r="F84" s="16" t="s">
        <v>164</v>
      </c>
      <c r="G84" s="96"/>
      <c r="H84" s="15"/>
      <c r="I84" s="15"/>
      <c r="J84" s="15"/>
      <c r="K84" s="15"/>
      <c r="L84" s="29"/>
    </row>
    <row r="85" spans="1:12" ht="10.5" thickBot="1" x14ac:dyDescent="0.25">
      <c r="A85" s="99" t="s">
        <v>9</v>
      </c>
      <c r="B85" s="30"/>
      <c r="C85" s="25"/>
      <c r="D85" s="25"/>
      <c r="E85" s="97"/>
      <c r="F85" s="17" t="s">
        <v>101</v>
      </c>
      <c r="G85" s="98"/>
      <c r="H85" s="18"/>
      <c r="I85" s="18"/>
      <c r="J85" s="18"/>
      <c r="K85" s="18"/>
      <c r="L85" s="31"/>
    </row>
    <row r="86" spans="1:12" ht="11" thickBot="1" x14ac:dyDescent="0.25">
      <c r="A86" s="99" t="s">
        <v>7</v>
      </c>
      <c r="B86" s="27">
        <f>1+B82</f>
        <v>19</v>
      </c>
      <c r="C86" s="82" t="s">
        <v>165</v>
      </c>
      <c r="D86" s="12" t="s">
        <v>103</v>
      </c>
      <c r="E86" s="12" t="s">
        <v>104</v>
      </c>
      <c r="F86" s="13" t="s">
        <v>166</v>
      </c>
      <c r="G86" s="12" t="s">
        <v>112</v>
      </c>
      <c r="H86" s="87">
        <v>662.64</v>
      </c>
      <c r="I86" s="12">
        <v>0</v>
      </c>
      <c r="J86" s="12">
        <f>ROUND(H86,3)*I86</f>
        <v>0</v>
      </c>
      <c r="K86" s="85"/>
      <c r="L86" s="84">
        <f>ROUND((ROUND(H86,3)*ROUND(K86,2)),2)</f>
        <v>0</v>
      </c>
    </row>
    <row r="87" spans="1:12" x14ac:dyDescent="0.2">
      <c r="A87" s="99" t="s">
        <v>6</v>
      </c>
      <c r="B87" s="88"/>
      <c r="C87" s="89"/>
      <c r="D87" s="89"/>
      <c r="E87" s="90"/>
      <c r="F87" s="91" t="s">
        <v>101</v>
      </c>
      <c r="G87" s="92"/>
      <c r="H87" s="93"/>
      <c r="I87" s="93"/>
      <c r="J87" s="93"/>
      <c r="K87" s="93"/>
      <c r="L87" s="94"/>
    </row>
    <row r="88" spans="1:12" ht="20" x14ac:dyDescent="0.2">
      <c r="A88" s="99" t="s">
        <v>8</v>
      </c>
      <c r="B88" s="28"/>
      <c r="C88" s="23"/>
      <c r="D88" s="23"/>
      <c r="E88" s="95"/>
      <c r="F88" s="16" t="s">
        <v>167</v>
      </c>
      <c r="G88" s="96"/>
      <c r="H88" s="15"/>
      <c r="I88" s="15"/>
      <c r="J88" s="15"/>
      <c r="K88" s="15"/>
      <c r="L88" s="29"/>
    </row>
    <row r="89" spans="1:12" ht="10.5" thickBot="1" x14ac:dyDescent="0.25">
      <c r="A89" s="99" t="s">
        <v>9</v>
      </c>
      <c r="B89" s="30"/>
      <c r="C89" s="25"/>
      <c r="D89" s="25"/>
      <c r="E89" s="97"/>
      <c r="F89" s="17" t="s">
        <v>101</v>
      </c>
      <c r="G89" s="98"/>
      <c r="H89" s="18"/>
      <c r="I89" s="18"/>
      <c r="J89" s="18"/>
      <c r="K89" s="18"/>
      <c r="L89" s="31"/>
    </row>
    <row r="90" spans="1:12" ht="13.5" thickBot="1" x14ac:dyDescent="0.25">
      <c r="B90" s="100" t="s">
        <v>168</v>
      </c>
      <c r="C90" s="101" t="s">
        <v>169</v>
      </c>
      <c r="D90" s="102"/>
      <c r="E90" s="102"/>
      <c r="F90" s="102" t="s">
        <v>10</v>
      </c>
      <c r="G90" s="101"/>
      <c r="H90" s="101"/>
      <c r="I90" s="101"/>
      <c r="J90" s="101"/>
      <c r="K90" s="101"/>
      <c r="L90" s="103">
        <f>SUM(L14:L89)</f>
        <v>0</v>
      </c>
    </row>
    <row r="91" spans="1:12" ht="13.5" thickBot="1" x14ac:dyDescent="0.25">
      <c r="A91" s="99" t="s">
        <v>35</v>
      </c>
      <c r="B91" s="64" t="s">
        <v>21</v>
      </c>
      <c r="C91" s="7" t="s">
        <v>91</v>
      </c>
      <c r="D91" s="8"/>
      <c r="E91" s="8"/>
      <c r="F91" s="77" t="s">
        <v>170</v>
      </c>
      <c r="G91" s="10"/>
      <c r="H91" s="10"/>
      <c r="I91" s="10"/>
      <c r="J91" s="10"/>
      <c r="K91" s="10"/>
      <c r="L91" s="26"/>
    </row>
    <row r="92" spans="1:12" ht="11" thickBot="1" x14ac:dyDescent="0.25">
      <c r="A92" s="99" t="s">
        <v>7</v>
      </c>
      <c r="B92" s="27">
        <v>20</v>
      </c>
      <c r="C92" s="82" t="s">
        <v>171</v>
      </c>
      <c r="D92" s="12" t="s">
        <v>103</v>
      </c>
      <c r="E92" s="12" t="s">
        <v>104</v>
      </c>
      <c r="F92" s="13" t="s">
        <v>172</v>
      </c>
      <c r="G92" s="12" t="s">
        <v>112</v>
      </c>
      <c r="H92" s="87">
        <v>21.411999999999999</v>
      </c>
      <c r="I92" s="12">
        <v>2.16</v>
      </c>
      <c r="J92" s="12">
        <f>ROUND(H92,3)*I92</f>
        <v>46.249920000000003</v>
      </c>
      <c r="K92" s="85"/>
      <c r="L92" s="84">
        <f>ROUND((ROUND(H92,3)*ROUND(K92,2)),2)</f>
        <v>0</v>
      </c>
    </row>
    <row r="93" spans="1:12" x14ac:dyDescent="0.2">
      <c r="A93" s="99" t="s">
        <v>6</v>
      </c>
      <c r="B93" s="88"/>
      <c r="C93" s="89"/>
      <c r="D93" s="89"/>
      <c r="E93" s="90"/>
      <c r="F93" s="91" t="s">
        <v>101</v>
      </c>
      <c r="G93" s="92"/>
      <c r="H93" s="93"/>
      <c r="I93" s="93"/>
      <c r="J93" s="93"/>
      <c r="K93" s="93"/>
      <c r="L93" s="94"/>
    </row>
    <row r="94" spans="1:12" x14ac:dyDescent="0.2">
      <c r="A94" s="99" t="s">
        <v>8</v>
      </c>
      <c r="B94" s="28"/>
      <c r="C94" s="23"/>
      <c r="D94" s="23"/>
      <c r="E94" s="95"/>
      <c r="F94" s="16" t="s">
        <v>173</v>
      </c>
      <c r="G94" s="96"/>
      <c r="H94" s="15"/>
      <c r="I94" s="15"/>
      <c r="J94" s="15"/>
      <c r="K94" s="15"/>
      <c r="L94" s="29"/>
    </row>
    <row r="95" spans="1:12" ht="10.5" thickBot="1" x14ac:dyDescent="0.25">
      <c r="A95" s="99" t="s">
        <v>9</v>
      </c>
      <c r="B95" s="30"/>
      <c r="C95" s="25"/>
      <c r="D95" s="25"/>
      <c r="E95" s="97"/>
      <c r="F95" s="17" t="s">
        <v>101</v>
      </c>
      <c r="G95" s="98"/>
      <c r="H95" s="18"/>
      <c r="I95" s="18"/>
      <c r="J95" s="18"/>
      <c r="K95" s="18"/>
      <c r="L95" s="31"/>
    </row>
    <row r="96" spans="1:12" ht="11" thickBot="1" x14ac:dyDescent="0.25">
      <c r="A96" s="99" t="s">
        <v>7</v>
      </c>
      <c r="B96" s="27">
        <f>1+B92</f>
        <v>21</v>
      </c>
      <c r="C96" s="82" t="s">
        <v>174</v>
      </c>
      <c r="D96" s="12" t="s">
        <v>103</v>
      </c>
      <c r="E96" s="12" t="s">
        <v>104</v>
      </c>
      <c r="F96" s="13" t="s">
        <v>175</v>
      </c>
      <c r="G96" s="12" t="s">
        <v>112</v>
      </c>
      <c r="H96" s="87">
        <v>33.601999999999997</v>
      </c>
      <c r="I96" s="12">
        <v>2.45329</v>
      </c>
      <c r="J96" s="12">
        <f>ROUND(H96,3)*I96</f>
        <v>82.435450579999994</v>
      </c>
      <c r="K96" s="85"/>
      <c r="L96" s="84">
        <f>ROUND((ROUND(H96,3)*ROUND(K96,2)),2)</f>
        <v>0</v>
      </c>
    </row>
    <row r="97" spans="1:12" x14ac:dyDescent="0.2">
      <c r="A97" s="99" t="s">
        <v>6</v>
      </c>
      <c r="B97" s="88"/>
      <c r="C97" s="89"/>
      <c r="D97" s="89"/>
      <c r="E97" s="90"/>
      <c r="F97" s="91" t="s">
        <v>101</v>
      </c>
      <c r="G97" s="92"/>
      <c r="H97" s="93"/>
      <c r="I97" s="93"/>
      <c r="J97" s="93"/>
      <c r="K97" s="93"/>
      <c r="L97" s="94"/>
    </row>
    <row r="98" spans="1:12" x14ac:dyDescent="0.2">
      <c r="A98" s="99" t="s">
        <v>8</v>
      </c>
      <c r="B98" s="28"/>
      <c r="C98" s="23"/>
      <c r="D98" s="23"/>
      <c r="E98" s="95"/>
      <c r="F98" s="16" t="s">
        <v>176</v>
      </c>
      <c r="G98" s="96"/>
      <c r="H98" s="15"/>
      <c r="I98" s="15"/>
      <c r="J98" s="15"/>
      <c r="K98" s="15"/>
      <c r="L98" s="29"/>
    </row>
    <row r="99" spans="1:12" ht="10.5" thickBot="1" x14ac:dyDescent="0.25">
      <c r="A99" s="99" t="s">
        <v>9</v>
      </c>
      <c r="B99" s="30"/>
      <c r="C99" s="25"/>
      <c r="D99" s="25"/>
      <c r="E99" s="97"/>
      <c r="F99" s="17" t="s">
        <v>101</v>
      </c>
      <c r="G99" s="98"/>
      <c r="H99" s="18"/>
      <c r="I99" s="18"/>
      <c r="J99" s="18"/>
      <c r="K99" s="18"/>
      <c r="L99" s="31"/>
    </row>
    <row r="100" spans="1:12" ht="11" thickBot="1" x14ac:dyDescent="0.25">
      <c r="A100" s="99" t="s">
        <v>7</v>
      </c>
      <c r="B100" s="27">
        <f>1+B96</f>
        <v>22</v>
      </c>
      <c r="C100" s="82" t="s">
        <v>177</v>
      </c>
      <c r="D100" s="12" t="s">
        <v>103</v>
      </c>
      <c r="E100" s="12" t="s">
        <v>104</v>
      </c>
      <c r="F100" s="13" t="s">
        <v>178</v>
      </c>
      <c r="G100" s="12" t="s">
        <v>112</v>
      </c>
      <c r="H100" s="87">
        <v>9.4350000000000005</v>
      </c>
      <c r="I100" s="12">
        <v>2.45329</v>
      </c>
      <c r="J100" s="12">
        <f>ROUND(H100,3)*I100</f>
        <v>23.146791150000002</v>
      </c>
      <c r="K100" s="85"/>
      <c r="L100" s="84">
        <f>ROUND((ROUND(H100,3)*ROUND(K100,2)),2)</f>
        <v>0</v>
      </c>
    </row>
    <row r="101" spans="1:12" x14ac:dyDescent="0.2">
      <c r="A101" s="99" t="s">
        <v>6</v>
      </c>
      <c r="B101" s="88"/>
      <c r="C101" s="89"/>
      <c r="D101" s="89"/>
      <c r="E101" s="90"/>
      <c r="F101" s="91" t="s">
        <v>101</v>
      </c>
      <c r="G101" s="92"/>
      <c r="H101" s="93"/>
      <c r="I101" s="93"/>
      <c r="J101" s="93"/>
      <c r="K101" s="93"/>
      <c r="L101" s="94"/>
    </row>
    <row r="102" spans="1:12" x14ac:dyDescent="0.2">
      <c r="A102" s="99" t="s">
        <v>8</v>
      </c>
      <c r="B102" s="28"/>
      <c r="C102" s="23"/>
      <c r="D102" s="23"/>
      <c r="E102" s="95"/>
      <c r="F102" s="16" t="s">
        <v>179</v>
      </c>
      <c r="G102" s="96"/>
      <c r="H102" s="15"/>
      <c r="I102" s="15"/>
      <c r="J102" s="15"/>
      <c r="K102" s="15"/>
      <c r="L102" s="29"/>
    </row>
    <row r="103" spans="1:12" ht="10.5" thickBot="1" x14ac:dyDescent="0.25">
      <c r="A103" s="99" t="s">
        <v>9</v>
      </c>
      <c r="B103" s="30"/>
      <c r="C103" s="25"/>
      <c r="D103" s="25"/>
      <c r="E103" s="97"/>
      <c r="F103" s="17" t="s">
        <v>101</v>
      </c>
      <c r="G103" s="98"/>
      <c r="H103" s="18"/>
      <c r="I103" s="18"/>
      <c r="J103" s="18"/>
      <c r="K103" s="18"/>
      <c r="L103" s="31"/>
    </row>
    <row r="104" spans="1:12" ht="11" thickBot="1" x14ac:dyDescent="0.25">
      <c r="A104" s="99" t="s">
        <v>7</v>
      </c>
      <c r="B104" s="27">
        <f>1+B100</f>
        <v>23</v>
      </c>
      <c r="C104" s="82" t="s">
        <v>180</v>
      </c>
      <c r="D104" s="12" t="s">
        <v>103</v>
      </c>
      <c r="E104" s="12" t="s">
        <v>104</v>
      </c>
      <c r="F104" s="13" t="s">
        <v>181</v>
      </c>
      <c r="G104" s="12" t="s">
        <v>127</v>
      </c>
      <c r="H104" s="87">
        <v>7.32</v>
      </c>
      <c r="I104" s="12">
        <v>1.0300000000000001E-3</v>
      </c>
      <c r="J104" s="12">
        <f>ROUND(H104,3)*I104</f>
        <v>7.5396000000000013E-3</v>
      </c>
      <c r="K104" s="85"/>
      <c r="L104" s="84">
        <f>ROUND((ROUND(H104,3)*ROUND(K104,2)),2)</f>
        <v>0</v>
      </c>
    </row>
    <row r="105" spans="1:12" x14ac:dyDescent="0.2">
      <c r="A105" s="99" t="s">
        <v>6</v>
      </c>
      <c r="B105" s="88"/>
      <c r="C105" s="89"/>
      <c r="D105" s="89"/>
      <c r="E105" s="90"/>
      <c r="F105" s="91" t="s">
        <v>101</v>
      </c>
      <c r="G105" s="92"/>
      <c r="H105" s="93"/>
      <c r="I105" s="93"/>
      <c r="J105" s="93"/>
      <c r="K105" s="93"/>
      <c r="L105" s="94"/>
    </row>
    <row r="106" spans="1:12" x14ac:dyDescent="0.2">
      <c r="A106" s="99" t="s">
        <v>8</v>
      </c>
      <c r="B106" s="28"/>
      <c r="C106" s="23"/>
      <c r="D106" s="23"/>
      <c r="E106" s="95"/>
      <c r="F106" s="16" t="s">
        <v>182</v>
      </c>
      <c r="G106" s="96"/>
      <c r="H106" s="15"/>
      <c r="I106" s="15"/>
      <c r="J106" s="15"/>
      <c r="K106" s="15"/>
      <c r="L106" s="29"/>
    </row>
    <row r="107" spans="1:12" ht="10.5" thickBot="1" x14ac:dyDescent="0.25">
      <c r="A107" s="99" t="s">
        <v>9</v>
      </c>
      <c r="B107" s="30"/>
      <c r="C107" s="25"/>
      <c r="D107" s="25"/>
      <c r="E107" s="97"/>
      <c r="F107" s="17" t="s">
        <v>101</v>
      </c>
      <c r="G107" s="98"/>
      <c r="H107" s="18"/>
      <c r="I107" s="18"/>
      <c r="J107" s="18"/>
      <c r="K107" s="18"/>
      <c r="L107" s="31"/>
    </row>
    <row r="108" spans="1:12" ht="11" thickBot="1" x14ac:dyDescent="0.25">
      <c r="A108" s="99" t="s">
        <v>7</v>
      </c>
      <c r="B108" s="27">
        <f>1+B104</f>
        <v>24</v>
      </c>
      <c r="C108" s="82" t="s">
        <v>183</v>
      </c>
      <c r="D108" s="12" t="s">
        <v>103</v>
      </c>
      <c r="E108" s="12" t="s">
        <v>104</v>
      </c>
      <c r="F108" s="13" t="s">
        <v>184</v>
      </c>
      <c r="G108" s="12" t="s">
        <v>127</v>
      </c>
      <c r="H108" s="87">
        <v>7.32</v>
      </c>
      <c r="I108" s="12">
        <v>0</v>
      </c>
      <c r="J108" s="12">
        <f>ROUND(H108,3)*I108</f>
        <v>0</v>
      </c>
      <c r="K108" s="85"/>
      <c r="L108" s="84">
        <f>ROUND((ROUND(H108,3)*ROUND(K108,2)),2)</f>
        <v>0</v>
      </c>
    </row>
    <row r="109" spans="1:12" x14ac:dyDescent="0.2">
      <c r="A109" s="99" t="s">
        <v>6</v>
      </c>
      <c r="B109" s="88"/>
      <c r="C109" s="89"/>
      <c r="D109" s="89"/>
      <c r="E109" s="90"/>
      <c r="F109" s="91" t="s">
        <v>101</v>
      </c>
      <c r="G109" s="92"/>
      <c r="H109" s="93"/>
      <c r="I109" s="93"/>
      <c r="J109" s="93"/>
      <c r="K109" s="93"/>
      <c r="L109" s="94"/>
    </row>
    <row r="110" spans="1:12" x14ac:dyDescent="0.2">
      <c r="A110" s="99" t="s">
        <v>8</v>
      </c>
      <c r="B110" s="28"/>
      <c r="C110" s="23"/>
      <c r="D110" s="23"/>
      <c r="E110" s="95"/>
      <c r="F110" s="16" t="s">
        <v>185</v>
      </c>
      <c r="G110" s="96"/>
      <c r="H110" s="15"/>
      <c r="I110" s="15"/>
      <c r="J110" s="15"/>
      <c r="K110" s="15"/>
      <c r="L110" s="29"/>
    </row>
    <row r="111" spans="1:12" ht="10.5" thickBot="1" x14ac:dyDescent="0.25">
      <c r="A111" s="99" t="s">
        <v>9</v>
      </c>
      <c r="B111" s="30"/>
      <c r="C111" s="25"/>
      <c r="D111" s="25"/>
      <c r="E111" s="97"/>
      <c r="F111" s="17" t="s">
        <v>101</v>
      </c>
      <c r="G111" s="98"/>
      <c r="H111" s="18"/>
      <c r="I111" s="18"/>
      <c r="J111" s="18"/>
      <c r="K111" s="18"/>
      <c r="L111" s="31"/>
    </row>
    <row r="112" spans="1:12" ht="11" thickBot="1" x14ac:dyDescent="0.25">
      <c r="A112" s="99" t="s">
        <v>7</v>
      </c>
      <c r="B112" s="27">
        <f>1+B108</f>
        <v>25</v>
      </c>
      <c r="C112" s="82" t="s">
        <v>186</v>
      </c>
      <c r="D112" s="12" t="s">
        <v>103</v>
      </c>
      <c r="E112" s="12" t="s">
        <v>104</v>
      </c>
      <c r="F112" s="13" t="s">
        <v>187</v>
      </c>
      <c r="G112" s="12" t="s">
        <v>163</v>
      </c>
      <c r="H112" s="87">
        <v>0.96099999999999997</v>
      </c>
      <c r="I112" s="12">
        <v>1.0601700000000001</v>
      </c>
      <c r="J112" s="12">
        <f>ROUND(H112,3)*I112</f>
        <v>1.01882337</v>
      </c>
      <c r="K112" s="85"/>
      <c r="L112" s="84">
        <f>ROUND((ROUND(H112,3)*ROUND(K112,2)),2)</f>
        <v>0</v>
      </c>
    </row>
    <row r="113" spans="1:12" x14ac:dyDescent="0.2">
      <c r="A113" s="99" t="s">
        <v>6</v>
      </c>
      <c r="B113" s="88"/>
      <c r="C113" s="89"/>
      <c r="D113" s="89"/>
      <c r="E113" s="90"/>
      <c r="F113" s="91" t="s">
        <v>101</v>
      </c>
      <c r="G113" s="92"/>
      <c r="H113" s="93"/>
      <c r="I113" s="93"/>
      <c r="J113" s="93"/>
      <c r="K113" s="93"/>
      <c r="L113" s="94"/>
    </row>
    <row r="114" spans="1:12" x14ac:dyDescent="0.2">
      <c r="A114" s="99" t="s">
        <v>8</v>
      </c>
      <c r="B114" s="28"/>
      <c r="C114" s="23"/>
      <c r="D114" s="23"/>
      <c r="E114" s="95"/>
      <c r="F114" s="16" t="s">
        <v>188</v>
      </c>
      <c r="G114" s="96"/>
      <c r="H114" s="15"/>
      <c r="I114" s="15"/>
      <c r="J114" s="15"/>
      <c r="K114" s="15"/>
      <c r="L114" s="29"/>
    </row>
    <row r="115" spans="1:12" ht="10.5" thickBot="1" x14ac:dyDescent="0.25">
      <c r="A115" s="99" t="s">
        <v>9</v>
      </c>
      <c r="B115" s="30"/>
      <c r="C115" s="25"/>
      <c r="D115" s="25"/>
      <c r="E115" s="97"/>
      <c r="F115" s="17" t="s">
        <v>101</v>
      </c>
      <c r="G115" s="98"/>
      <c r="H115" s="18"/>
      <c r="I115" s="18"/>
      <c r="J115" s="18"/>
      <c r="K115" s="18"/>
      <c r="L115" s="31"/>
    </row>
    <row r="116" spans="1:12" ht="11" thickBot="1" x14ac:dyDescent="0.25">
      <c r="A116" s="99" t="s">
        <v>7</v>
      </c>
      <c r="B116" s="27">
        <f>1+B112</f>
        <v>26</v>
      </c>
      <c r="C116" s="82" t="s">
        <v>189</v>
      </c>
      <c r="D116" s="12" t="s">
        <v>103</v>
      </c>
      <c r="E116" s="12" t="s">
        <v>104</v>
      </c>
      <c r="F116" s="13" t="s">
        <v>190</v>
      </c>
      <c r="G116" s="12" t="s">
        <v>112</v>
      </c>
      <c r="H116" s="87">
        <v>63.12</v>
      </c>
      <c r="I116" s="12">
        <v>2.45329</v>
      </c>
      <c r="J116" s="12">
        <f>ROUND(H116,3)*I116</f>
        <v>154.85166479999998</v>
      </c>
      <c r="K116" s="85"/>
      <c r="L116" s="84">
        <f>ROUND((ROUND(H116,3)*ROUND(K116,2)),2)</f>
        <v>0</v>
      </c>
    </row>
    <row r="117" spans="1:12" x14ac:dyDescent="0.2">
      <c r="A117" s="99" t="s">
        <v>6</v>
      </c>
      <c r="B117" s="88"/>
      <c r="C117" s="89"/>
      <c r="D117" s="89"/>
      <c r="E117" s="90"/>
      <c r="F117" s="91" t="s">
        <v>101</v>
      </c>
      <c r="G117" s="92"/>
      <c r="H117" s="93"/>
      <c r="I117" s="93"/>
      <c r="J117" s="93"/>
      <c r="K117" s="93"/>
      <c r="L117" s="94"/>
    </row>
    <row r="118" spans="1:12" x14ac:dyDescent="0.2">
      <c r="A118" s="99" t="s">
        <v>8</v>
      </c>
      <c r="B118" s="28"/>
      <c r="C118" s="23"/>
      <c r="D118" s="23"/>
      <c r="E118" s="95"/>
      <c r="F118" s="16" t="s">
        <v>191</v>
      </c>
      <c r="G118" s="96"/>
      <c r="H118" s="15"/>
      <c r="I118" s="15"/>
      <c r="J118" s="15"/>
      <c r="K118" s="15"/>
      <c r="L118" s="29"/>
    </row>
    <row r="119" spans="1:12" ht="10.5" thickBot="1" x14ac:dyDescent="0.25">
      <c r="A119" s="99" t="s">
        <v>9</v>
      </c>
      <c r="B119" s="30"/>
      <c r="C119" s="25"/>
      <c r="D119" s="25"/>
      <c r="E119" s="97"/>
      <c r="F119" s="17" t="s">
        <v>101</v>
      </c>
      <c r="G119" s="98"/>
      <c r="H119" s="18"/>
      <c r="I119" s="18"/>
      <c r="J119" s="18"/>
      <c r="K119" s="18"/>
      <c r="L119" s="31"/>
    </row>
    <row r="120" spans="1:12" ht="11" thickBot="1" x14ac:dyDescent="0.25">
      <c r="A120" s="99" t="s">
        <v>7</v>
      </c>
      <c r="B120" s="27">
        <f>1+B116</f>
        <v>27</v>
      </c>
      <c r="C120" s="82" t="s">
        <v>192</v>
      </c>
      <c r="D120" s="12" t="s">
        <v>103</v>
      </c>
      <c r="E120" s="12" t="s">
        <v>104</v>
      </c>
      <c r="F120" s="13" t="s">
        <v>193</v>
      </c>
      <c r="G120" s="12" t="s">
        <v>112</v>
      </c>
      <c r="H120" s="87">
        <v>126.87</v>
      </c>
      <c r="I120" s="12">
        <v>2.45329</v>
      </c>
      <c r="J120" s="12">
        <f>ROUND(H120,3)*I120</f>
        <v>311.2489023</v>
      </c>
      <c r="K120" s="85"/>
      <c r="L120" s="84">
        <f>ROUND((ROUND(H120,3)*ROUND(K120,2)),2)</f>
        <v>0</v>
      </c>
    </row>
    <row r="121" spans="1:12" x14ac:dyDescent="0.2">
      <c r="A121" s="99" t="s">
        <v>6</v>
      </c>
      <c r="B121" s="88"/>
      <c r="C121" s="89"/>
      <c r="D121" s="89"/>
      <c r="E121" s="90"/>
      <c r="F121" s="91" t="s">
        <v>101</v>
      </c>
      <c r="G121" s="92"/>
      <c r="H121" s="93"/>
      <c r="I121" s="93"/>
      <c r="J121" s="93"/>
      <c r="K121" s="93"/>
      <c r="L121" s="94"/>
    </row>
    <row r="122" spans="1:12" x14ac:dyDescent="0.2">
      <c r="A122" s="99" t="s">
        <v>8</v>
      </c>
      <c r="B122" s="28"/>
      <c r="C122" s="23"/>
      <c r="D122" s="23"/>
      <c r="E122" s="95"/>
      <c r="F122" s="16" t="s">
        <v>194</v>
      </c>
      <c r="G122" s="96"/>
      <c r="H122" s="15"/>
      <c r="I122" s="15"/>
      <c r="J122" s="15"/>
      <c r="K122" s="15"/>
      <c r="L122" s="29"/>
    </row>
    <row r="123" spans="1:12" ht="10.5" thickBot="1" x14ac:dyDescent="0.25">
      <c r="A123" s="99" t="s">
        <v>9</v>
      </c>
      <c r="B123" s="30"/>
      <c r="C123" s="25"/>
      <c r="D123" s="25"/>
      <c r="E123" s="97"/>
      <c r="F123" s="17" t="s">
        <v>101</v>
      </c>
      <c r="G123" s="98"/>
      <c r="H123" s="18"/>
      <c r="I123" s="18"/>
      <c r="J123" s="18"/>
      <c r="K123" s="18"/>
      <c r="L123" s="31"/>
    </row>
    <row r="124" spans="1:12" ht="11" thickBot="1" x14ac:dyDescent="0.25">
      <c r="A124" s="99" t="s">
        <v>7</v>
      </c>
      <c r="B124" s="27">
        <f>1+B120</f>
        <v>28</v>
      </c>
      <c r="C124" s="82" t="s">
        <v>195</v>
      </c>
      <c r="D124" s="12" t="s">
        <v>103</v>
      </c>
      <c r="E124" s="12" t="s">
        <v>104</v>
      </c>
      <c r="F124" s="13" t="s">
        <v>196</v>
      </c>
      <c r="G124" s="12" t="s">
        <v>127</v>
      </c>
      <c r="H124" s="87">
        <v>406</v>
      </c>
      <c r="I124" s="12">
        <v>1.0300000000000001E-3</v>
      </c>
      <c r="J124" s="12">
        <f>ROUND(H124,3)*I124</f>
        <v>0.41818000000000005</v>
      </c>
      <c r="K124" s="85"/>
      <c r="L124" s="84">
        <f>ROUND((ROUND(H124,3)*ROUND(K124,2)),2)</f>
        <v>0</v>
      </c>
    </row>
    <row r="125" spans="1:12" x14ac:dyDescent="0.2">
      <c r="A125" s="99" t="s">
        <v>6</v>
      </c>
      <c r="B125" s="88"/>
      <c r="C125" s="89"/>
      <c r="D125" s="89"/>
      <c r="E125" s="90"/>
      <c r="F125" s="91" t="s">
        <v>101</v>
      </c>
      <c r="G125" s="92"/>
      <c r="H125" s="93"/>
      <c r="I125" s="93"/>
      <c r="J125" s="93"/>
      <c r="K125" s="93"/>
      <c r="L125" s="94"/>
    </row>
    <row r="126" spans="1:12" ht="20" x14ac:dyDescent="0.2">
      <c r="A126" s="99" t="s">
        <v>8</v>
      </c>
      <c r="B126" s="28"/>
      <c r="C126" s="23"/>
      <c r="D126" s="23"/>
      <c r="E126" s="95"/>
      <c r="F126" s="16" t="s">
        <v>197</v>
      </c>
      <c r="G126" s="96"/>
      <c r="H126" s="15"/>
      <c r="I126" s="15"/>
      <c r="J126" s="15"/>
      <c r="K126" s="15"/>
      <c r="L126" s="29"/>
    </row>
    <row r="127" spans="1:12" ht="10.5" thickBot="1" x14ac:dyDescent="0.25">
      <c r="A127" s="99" t="s">
        <v>9</v>
      </c>
      <c r="B127" s="30"/>
      <c r="C127" s="25"/>
      <c r="D127" s="25"/>
      <c r="E127" s="97"/>
      <c r="F127" s="17" t="s">
        <v>101</v>
      </c>
      <c r="G127" s="98"/>
      <c r="H127" s="18"/>
      <c r="I127" s="18"/>
      <c r="J127" s="18"/>
      <c r="K127" s="18"/>
      <c r="L127" s="31"/>
    </row>
    <row r="128" spans="1:12" ht="11" thickBot="1" x14ac:dyDescent="0.25">
      <c r="A128" s="99" t="s">
        <v>7</v>
      </c>
      <c r="B128" s="27">
        <f>1+B124</f>
        <v>29</v>
      </c>
      <c r="C128" s="82" t="s">
        <v>198</v>
      </c>
      <c r="D128" s="12" t="s">
        <v>103</v>
      </c>
      <c r="E128" s="12" t="s">
        <v>104</v>
      </c>
      <c r="F128" s="13" t="s">
        <v>199</v>
      </c>
      <c r="G128" s="12" t="s">
        <v>127</v>
      </c>
      <c r="H128" s="87">
        <v>406</v>
      </c>
      <c r="I128" s="12">
        <v>0</v>
      </c>
      <c r="J128" s="12">
        <f>ROUND(H128,3)*I128</f>
        <v>0</v>
      </c>
      <c r="K128" s="85"/>
      <c r="L128" s="84">
        <f>ROUND((ROUND(H128,3)*ROUND(K128,2)),2)</f>
        <v>0</v>
      </c>
    </row>
    <row r="129" spans="1:12" x14ac:dyDescent="0.2">
      <c r="A129" s="99" t="s">
        <v>6</v>
      </c>
      <c r="B129" s="88"/>
      <c r="C129" s="89"/>
      <c r="D129" s="89"/>
      <c r="E129" s="90"/>
      <c r="F129" s="91" t="s">
        <v>101</v>
      </c>
      <c r="G129" s="92"/>
      <c r="H129" s="93"/>
      <c r="I129" s="93"/>
      <c r="J129" s="93"/>
      <c r="K129" s="93"/>
      <c r="L129" s="94"/>
    </row>
    <row r="130" spans="1:12" x14ac:dyDescent="0.2">
      <c r="A130" s="99" t="s">
        <v>8</v>
      </c>
      <c r="B130" s="28"/>
      <c r="C130" s="23"/>
      <c r="D130" s="23"/>
      <c r="E130" s="95"/>
      <c r="F130" s="16" t="s">
        <v>200</v>
      </c>
      <c r="G130" s="96"/>
      <c r="H130" s="15"/>
      <c r="I130" s="15"/>
      <c r="J130" s="15"/>
      <c r="K130" s="15"/>
      <c r="L130" s="29"/>
    </row>
    <row r="131" spans="1:12" ht="10.5" thickBot="1" x14ac:dyDescent="0.25">
      <c r="A131" s="99" t="s">
        <v>9</v>
      </c>
      <c r="B131" s="30"/>
      <c r="C131" s="25"/>
      <c r="D131" s="25"/>
      <c r="E131" s="97"/>
      <c r="F131" s="17" t="s">
        <v>101</v>
      </c>
      <c r="G131" s="98"/>
      <c r="H131" s="18"/>
      <c r="I131" s="18"/>
      <c r="J131" s="18"/>
      <c r="K131" s="18"/>
      <c r="L131" s="31"/>
    </row>
    <row r="132" spans="1:12" ht="11" thickBot="1" x14ac:dyDescent="0.25">
      <c r="A132" s="99" t="s">
        <v>7</v>
      </c>
      <c r="B132" s="27">
        <f>1+B128</f>
        <v>30</v>
      </c>
      <c r="C132" s="82" t="s">
        <v>201</v>
      </c>
      <c r="D132" s="12" t="s">
        <v>103</v>
      </c>
      <c r="E132" s="12" t="s">
        <v>104</v>
      </c>
      <c r="F132" s="13" t="s">
        <v>202</v>
      </c>
      <c r="G132" s="12" t="s">
        <v>163</v>
      </c>
      <c r="H132" s="87">
        <v>5.8630000000000004</v>
      </c>
      <c r="I132" s="12">
        <v>1.0601700000000001</v>
      </c>
      <c r="J132" s="12">
        <f>ROUND(H132,3)*I132</f>
        <v>6.215776710000001</v>
      </c>
      <c r="K132" s="85"/>
      <c r="L132" s="84">
        <f>ROUND((ROUND(H132,3)*ROUND(K132,2)),2)</f>
        <v>0</v>
      </c>
    </row>
    <row r="133" spans="1:12" x14ac:dyDescent="0.2">
      <c r="A133" s="99" t="s">
        <v>6</v>
      </c>
      <c r="B133" s="88"/>
      <c r="C133" s="89"/>
      <c r="D133" s="89"/>
      <c r="E133" s="90"/>
      <c r="F133" s="91" t="s">
        <v>101</v>
      </c>
      <c r="G133" s="92"/>
      <c r="H133" s="93"/>
      <c r="I133" s="93"/>
      <c r="J133" s="93"/>
      <c r="K133" s="93"/>
      <c r="L133" s="94"/>
    </row>
    <row r="134" spans="1:12" x14ac:dyDescent="0.2">
      <c r="A134" s="99" t="s">
        <v>8</v>
      </c>
      <c r="B134" s="28"/>
      <c r="C134" s="23"/>
      <c r="D134" s="23"/>
      <c r="E134" s="95"/>
      <c r="F134" s="16" t="s">
        <v>203</v>
      </c>
      <c r="G134" s="96"/>
      <c r="H134" s="15"/>
      <c r="I134" s="15"/>
      <c r="J134" s="15"/>
      <c r="K134" s="15"/>
      <c r="L134" s="29"/>
    </row>
    <row r="135" spans="1:12" ht="10.5" thickBot="1" x14ac:dyDescent="0.25">
      <c r="A135" s="99" t="s">
        <v>9</v>
      </c>
      <c r="B135" s="30"/>
      <c r="C135" s="25"/>
      <c r="D135" s="25"/>
      <c r="E135" s="97"/>
      <c r="F135" s="17" t="s">
        <v>101</v>
      </c>
      <c r="G135" s="98"/>
      <c r="H135" s="18"/>
      <c r="I135" s="18"/>
      <c r="J135" s="18"/>
      <c r="K135" s="18"/>
      <c r="L135" s="31"/>
    </row>
    <row r="136" spans="1:12" ht="11" thickBot="1" x14ac:dyDescent="0.25">
      <c r="A136" s="99" t="s">
        <v>7</v>
      </c>
      <c r="B136" s="27">
        <f>1+B132</f>
        <v>31</v>
      </c>
      <c r="C136" s="82" t="s">
        <v>204</v>
      </c>
      <c r="D136" s="12" t="s">
        <v>103</v>
      </c>
      <c r="E136" s="12" t="s">
        <v>205</v>
      </c>
      <c r="F136" s="13" t="s">
        <v>206</v>
      </c>
      <c r="G136" s="12" t="s">
        <v>207</v>
      </c>
      <c r="H136" s="87">
        <v>72</v>
      </c>
      <c r="I136" s="12">
        <v>8.0000000000000002E-3</v>
      </c>
      <c r="J136" s="12">
        <f>ROUND(H136,3)*I136</f>
        <v>0.57600000000000007</v>
      </c>
      <c r="K136" s="85"/>
      <c r="L136" s="84">
        <f>ROUND((ROUND(H136,3)*ROUND(K136,2)),2)</f>
        <v>0</v>
      </c>
    </row>
    <row r="137" spans="1:12" x14ac:dyDescent="0.2">
      <c r="A137" s="99" t="s">
        <v>6</v>
      </c>
      <c r="B137" s="88"/>
      <c r="C137" s="89"/>
      <c r="D137" s="89"/>
      <c r="E137" s="90"/>
      <c r="F137" s="91" t="s">
        <v>101</v>
      </c>
      <c r="G137" s="92"/>
      <c r="H137" s="93"/>
      <c r="I137" s="93"/>
      <c r="J137" s="93"/>
      <c r="K137" s="93"/>
      <c r="L137" s="94"/>
    </row>
    <row r="138" spans="1:12" x14ac:dyDescent="0.2">
      <c r="A138" s="99" t="s">
        <v>8</v>
      </c>
      <c r="B138" s="28"/>
      <c r="C138" s="23"/>
      <c r="D138" s="23"/>
      <c r="E138" s="95"/>
      <c r="F138" s="16" t="s">
        <v>208</v>
      </c>
      <c r="G138" s="96"/>
      <c r="H138" s="15"/>
      <c r="I138" s="15"/>
      <c r="J138" s="15"/>
      <c r="K138" s="15"/>
      <c r="L138" s="29"/>
    </row>
    <row r="139" spans="1:12" ht="20.5" thickBot="1" x14ac:dyDescent="0.25">
      <c r="A139" s="99" t="s">
        <v>9</v>
      </c>
      <c r="B139" s="30"/>
      <c r="C139" s="25"/>
      <c r="D139" s="25"/>
      <c r="E139" s="97"/>
      <c r="F139" s="17" t="s">
        <v>209</v>
      </c>
      <c r="G139" s="98"/>
      <c r="H139" s="18"/>
      <c r="I139" s="18"/>
      <c r="J139" s="18"/>
      <c r="K139" s="18"/>
      <c r="L139" s="31"/>
    </row>
    <row r="140" spans="1:12" ht="13.5" thickBot="1" x14ac:dyDescent="0.25">
      <c r="B140" s="100" t="s">
        <v>168</v>
      </c>
      <c r="C140" s="101" t="s">
        <v>169</v>
      </c>
      <c r="D140" s="102"/>
      <c r="E140" s="102"/>
      <c r="F140" s="102" t="s">
        <v>170</v>
      </c>
      <c r="G140" s="101"/>
      <c r="H140" s="101"/>
      <c r="I140" s="101"/>
      <c r="J140" s="101"/>
      <c r="K140" s="101"/>
      <c r="L140" s="103">
        <f>SUM(L92:L139)</f>
        <v>0</v>
      </c>
    </row>
    <row r="141" spans="1:12" ht="13.5" thickBot="1" x14ac:dyDescent="0.25">
      <c r="A141" s="99" t="s">
        <v>35</v>
      </c>
      <c r="B141" s="64" t="s">
        <v>21</v>
      </c>
      <c r="C141" s="7" t="s">
        <v>114</v>
      </c>
      <c r="D141" s="8"/>
      <c r="E141" s="8"/>
      <c r="F141" s="77" t="s">
        <v>210</v>
      </c>
      <c r="G141" s="10"/>
      <c r="H141" s="10"/>
      <c r="I141" s="10"/>
      <c r="J141" s="10"/>
      <c r="K141" s="10"/>
      <c r="L141" s="26"/>
    </row>
    <row r="142" spans="1:12" ht="20.5" thickBot="1" x14ac:dyDescent="0.25">
      <c r="A142" s="99" t="s">
        <v>7</v>
      </c>
      <c r="B142" s="27">
        <v>32</v>
      </c>
      <c r="C142" s="82" t="s">
        <v>211</v>
      </c>
      <c r="D142" s="12" t="s">
        <v>103</v>
      </c>
      <c r="E142" s="12" t="s">
        <v>205</v>
      </c>
      <c r="F142" s="13" t="s">
        <v>212</v>
      </c>
      <c r="G142" s="12" t="s">
        <v>213</v>
      </c>
      <c r="H142" s="87">
        <v>1</v>
      </c>
      <c r="I142" s="12">
        <v>0</v>
      </c>
      <c r="J142" s="12">
        <f>ROUND(H142,3)*I142</f>
        <v>0</v>
      </c>
      <c r="K142" s="85"/>
      <c r="L142" s="84">
        <f>ROUND((ROUND(H142,3)*ROUND(K142,2)),2)</f>
        <v>0</v>
      </c>
    </row>
    <row r="143" spans="1:12" x14ac:dyDescent="0.2">
      <c r="A143" s="99" t="s">
        <v>6</v>
      </c>
      <c r="B143" s="88"/>
      <c r="C143" s="89"/>
      <c r="D143" s="89"/>
      <c r="E143" s="90"/>
      <c r="F143" s="91" t="s">
        <v>101</v>
      </c>
      <c r="G143" s="92"/>
      <c r="H143" s="93"/>
      <c r="I143" s="93"/>
      <c r="J143" s="93"/>
      <c r="K143" s="93"/>
      <c r="L143" s="94"/>
    </row>
    <row r="144" spans="1:12" x14ac:dyDescent="0.2">
      <c r="A144" s="99" t="s">
        <v>8</v>
      </c>
      <c r="B144" s="28"/>
      <c r="C144" s="23"/>
      <c r="D144" s="23"/>
      <c r="E144" s="95"/>
      <c r="F144" s="16" t="s">
        <v>214</v>
      </c>
      <c r="G144" s="96"/>
      <c r="H144" s="15"/>
      <c r="I144" s="15"/>
      <c r="J144" s="15"/>
      <c r="K144" s="15"/>
      <c r="L144" s="29"/>
    </row>
    <row r="145" spans="1:12" ht="20.5" thickBot="1" x14ac:dyDescent="0.25">
      <c r="A145" s="99" t="s">
        <v>9</v>
      </c>
      <c r="B145" s="30"/>
      <c r="C145" s="25"/>
      <c r="D145" s="25"/>
      <c r="E145" s="97"/>
      <c r="F145" s="17" t="s">
        <v>209</v>
      </c>
      <c r="G145" s="98"/>
      <c r="H145" s="18"/>
      <c r="I145" s="18"/>
      <c r="J145" s="18"/>
      <c r="K145" s="18"/>
      <c r="L145" s="31"/>
    </row>
    <row r="146" spans="1:12" ht="11" thickBot="1" x14ac:dyDescent="0.25">
      <c r="A146" s="99" t="s">
        <v>7</v>
      </c>
      <c r="B146" s="27">
        <f>1+B142</f>
        <v>33</v>
      </c>
      <c r="C146" s="82" t="s">
        <v>215</v>
      </c>
      <c r="D146" s="12" t="s">
        <v>103</v>
      </c>
      <c r="E146" s="12" t="s">
        <v>205</v>
      </c>
      <c r="F146" s="13" t="s">
        <v>216</v>
      </c>
      <c r="G146" s="12" t="s">
        <v>213</v>
      </c>
      <c r="H146" s="87">
        <v>1</v>
      </c>
      <c r="I146" s="12">
        <v>0</v>
      </c>
      <c r="J146" s="12">
        <f>ROUND(H146,3)*I146</f>
        <v>0</v>
      </c>
      <c r="K146" s="85"/>
      <c r="L146" s="84">
        <f>ROUND((ROUND(H146,3)*ROUND(K146,2)),2)</f>
        <v>0</v>
      </c>
    </row>
    <row r="147" spans="1:12" x14ac:dyDescent="0.2">
      <c r="A147" s="99" t="s">
        <v>6</v>
      </c>
      <c r="B147" s="88"/>
      <c r="C147" s="89"/>
      <c r="D147" s="89"/>
      <c r="E147" s="90"/>
      <c r="F147" s="91" t="s">
        <v>101</v>
      </c>
      <c r="G147" s="92"/>
      <c r="H147" s="93"/>
      <c r="I147" s="93"/>
      <c r="J147" s="93"/>
      <c r="K147" s="93"/>
      <c r="L147" s="94"/>
    </row>
    <row r="148" spans="1:12" x14ac:dyDescent="0.2">
      <c r="A148" s="99" t="s">
        <v>8</v>
      </c>
      <c r="B148" s="28"/>
      <c r="C148" s="23"/>
      <c r="D148" s="23"/>
      <c r="E148" s="95"/>
      <c r="F148" s="16" t="s">
        <v>214</v>
      </c>
      <c r="G148" s="96"/>
      <c r="H148" s="15"/>
      <c r="I148" s="15"/>
      <c r="J148" s="15"/>
      <c r="K148" s="15"/>
      <c r="L148" s="29"/>
    </row>
    <row r="149" spans="1:12" ht="20.5" thickBot="1" x14ac:dyDescent="0.25">
      <c r="A149" s="99" t="s">
        <v>9</v>
      </c>
      <c r="B149" s="30"/>
      <c r="C149" s="25"/>
      <c r="D149" s="25"/>
      <c r="E149" s="97"/>
      <c r="F149" s="17" t="s">
        <v>209</v>
      </c>
      <c r="G149" s="98"/>
      <c r="H149" s="18"/>
      <c r="I149" s="18"/>
      <c r="J149" s="18"/>
      <c r="K149" s="18"/>
      <c r="L149" s="31"/>
    </row>
    <row r="150" spans="1:12" ht="11" thickBot="1" x14ac:dyDescent="0.25">
      <c r="A150" s="99" t="s">
        <v>7</v>
      </c>
      <c r="B150" s="27">
        <f>1+B146</f>
        <v>34</v>
      </c>
      <c r="C150" s="82" t="s">
        <v>217</v>
      </c>
      <c r="D150" s="12" t="s">
        <v>103</v>
      </c>
      <c r="E150" s="12" t="s">
        <v>205</v>
      </c>
      <c r="F150" s="13" t="s">
        <v>218</v>
      </c>
      <c r="G150" s="12" t="s">
        <v>213</v>
      </c>
      <c r="H150" s="87">
        <v>1</v>
      </c>
      <c r="I150" s="12">
        <v>0</v>
      </c>
      <c r="J150" s="12">
        <f>ROUND(H150,3)*I150</f>
        <v>0</v>
      </c>
      <c r="K150" s="85"/>
      <c r="L150" s="84">
        <f>ROUND((ROUND(H150,3)*ROUND(K150,2)),2)</f>
        <v>0</v>
      </c>
    </row>
    <row r="151" spans="1:12" x14ac:dyDescent="0.2">
      <c r="A151" s="99" t="s">
        <v>6</v>
      </c>
      <c r="B151" s="88"/>
      <c r="C151" s="89"/>
      <c r="D151" s="89"/>
      <c r="E151" s="90"/>
      <c r="F151" s="91" t="s">
        <v>101</v>
      </c>
      <c r="G151" s="92"/>
      <c r="H151" s="93"/>
      <c r="I151" s="93"/>
      <c r="J151" s="93"/>
      <c r="K151" s="93"/>
      <c r="L151" s="94"/>
    </row>
    <row r="152" spans="1:12" x14ac:dyDescent="0.2">
      <c r="A152" s="99" t="s">
        <v>8</v>
      </c>
      <c r="B152" s="28"/>
      <c r="C152" s="23"/>
      <c r="D152" s="23"/>
      <c r="E152" s="95"/>
      <c r="F152" s="16" t="s">
        <v>214</v>
      </c>
      <c r="G152" s="96"/>
      <c r="H152" s="15"/>
      <c r="I152" s="15"/>
      <c r="J152" s="15"/>
      <c r="K152" s="15"/>
      <c r="L152" s="29"/>
    </row>
    <row r="153" spans="1:12" ht="20.5" thickBot="1" x14ac:dyDescent="0.25">
      <c r="A153" s="99" t="s">
        <v>9</v>
      </c>
      <c r="B153" s="30"/>
      <c r="C153" s="25"/>
      <c r="D153" s="25"/>
      <c r="E153" s="97"/>
      <c r="F153" s="17" t="s">
        <v>209</v>
      </c>
      <c r="G153" s="98"/>
      <c r="H153" s="18"/>
      <c r="I153" s="18"/>
      <c r="J153" s="18"/>
      <c r="K153" s="18"/>
      <c r="L153" s="31"/>
    </row>
    <row r="154" spans="1:12" ht="11" thickBot="1" x14ac:dyDescent="0.25">
      <c r="A154" s="99" t="s">
        <v>7</v>
      </c>
      <c r="B154" s="27">
        <f>1+B150</f>
        <v>35</v>
      </c>
      <c r="C154" s="82" t="s">
        <v>219</v>
      </c>
      <c r="D154" s="12" t="s">
        <v>103</v>
      </c>
      <c r="E154" s="12" t="s">
        <v>205</v>
      </c>
      <c r="F154" s="13" t="s">
        <v>220</v>
      </c>
      <c r="G154" s="12" t="s">
        <v>213</v>
      </c>
      <c r="H154" s="87">
        <v>1</v>
      </c>
      <c r="I154" s="12">
        <v>0</v>
      </c>
      <c r="J154" s="12">
        <f>ROUND(H154,3)*I154</f>
        <v>0</v>
      </c>
      <c r="K154" s="85"/>
      <c r="L154" s="84">
        <f>ROUND((ROUND(H154,3)*ROUND(K154,2)),2)</f>
        <v>0</v>
      </c>
    </row>
    <row r="155" spans="1:12" x14ac:dyDescent="0.2">
      <c r="A155" s="99" t="s">
        <v>6</v>
      </c>
      <c r="B155" s="88"/>
      <c r="C155" s="89"/>
      <c r="D155" s="89"/>
      <c r="E155" s="90"/>
      <c r="F155" s="91" t="s">
        <v>101</v>
      </c>
      <c r="G155" s="92"/>
      <c r="H155" s="93"/>
      <c r="I155" s="93"/>
      <c r="J155" s="93"/>
      <c r="K155" s="93"/>
      <c r="L155" s="94"/>
    </row>
    <row r="156" spans="1:12" x14ac:dyDescent="0.2">
      <c r="A156" s="99" t="s">
        <v>8</v>
      </c>
      <c r="B156" s="28"/>
      <c r="C156" s="23"/>
      <c r="D156" s="23"/>
      <c r="E156" s="95"/>
      <c r="F156" s="16" t="s">
        <v>214</v>
      </c>
      <c r="G156" s="96"/>
      <c r="H156" s="15"/>
      <c r="I156" s="15"/>
      <c r="J156" s="15"/>
      <c r="K156" s="15"/>
      <c r="L156" s="29"/>
    </row>
    <row r="157" spans="1:12" ht="20.5" thickBot="1" x14ac:dyDescent="0.25">
      <c r="A157" s="99" t="s">
        <v>9</v>
      </c>
      <c r="B157" s="30"/>
      <c r="C157" s="25"/>
      <c r="D157" s="25"/>
      <c r="E157" s="97"/>
      <c r="F157" s="17" t="s">
        <v>209</v>
      </c>
      <c r="G157" s="98"/>
      <c r="H157" s="18"/>
      <c r="I157" s="18"/>
      <c r="J157" s="18"/>
      <c r="K157" s="18"/>
      <c r="L157" s="31"/>
    </row>
    <row r="158" spans="1:12" ht="13.5" thickBot="1" x14ac:dyDescent="0.25">
      <c r="B158" s="100" t="s">
        <v>168</v>
      </c>
      <c r="C158" s="101" t="s">
        <v>169</v>
      </c>
      <c r="D158" s="102"/>
      <c r="E158" s="102"/>
      <c r="F158" s="102" t="s">
        <v>210</v>
      </c>
      <c r="G158" s="101"/>
      <c r="H158" s="101"/>
      <c r="I158" s="101"/>
      <c r="J158" s="101"/>
      <c r="K158" s="101"/>
      <c r="L158" s="103">
        <f>SUM(L142:L157)</f>
        <v>0</v>
      </c>
    </row>
    <row r="159" spans="1:12" ht="13.5" thickBot="1" x14ac:dyDescent="0.25">
      <c r="A159" s="99" t="s">
        <v>35</v>
      </c>
      <c r="B159" s="64" t="s">
        <v>21</v>
      </c>
      <c r="C159" s="7" t="s">
        <v>121</v>
      </c>
      <c r="D159" s="8"/>
      <c r="E159" s="8"/>
      <c r="F159" s="77" t="s">
        <v>221</v>
      </c>
      <c r="G159" s="10"/>
      <c r="H159" s="10"/>
      <c r="I159" s="10"/>
      <c r="J159" s="10"/>
      <c r="K159" s="10"/>
      <c r="L159" s="26"/>
    </row>
    <row r="160" spans="1:12" ht="11" thickBot="1" x14ac:dyDescent="0.25">
      <c r="A160" s="99" t="s">
        <v>7</v>
      </c>
      <c r="B160" s="27">
        <v>36</v>
      </c>
      <c r="C160" s="82" t="s">
        <v>222</v>
      </c>
      <c r="D160" s="12" t="s">
        <v>103</v>
      </c>
      <c r="E160" s="12" t="s">
        <v>104</v>
      </c>
      <c r="F160" s="13" t="s">
        <v>223</v>
      </c>
      <c r="G160" s="12" t="s">
        <v>127</v>
      </c>
      <c r="H160" s="87">
        <v>71.34</v>
      </c>
      <c r="I160" s="12">
        <v>1.5E-3</v>
      </c>
      <c r="J160" s="12">
        <f>ROUND(H160,3)*I160</f>
        <v>0.10701000000000001</v>
      </c>
      <c r="K160" s="85"/>
      <c r="L160" s="84">
        <f>ROUND((ROUND(H160,3)*ROUND(K160,2)),2)</f>
        <v>0</v>
      </c>
    </row>
    <row r="161" spans="1:12" x14ac:dyDescent="0.2">
      <c r="A161" s="99" t="s">
        <v>6</v>
      </c>
      <c r="B161" s="88"/>
      <c r="C161" s="89"/>
      <c r="D161" s="89"/>
      <c r="E161" s="90"/>
      <c r="F161" s="91" t="s">
        <v>101</v>
      </c>
      <c r="G161" s="92"/>
      <c r="H161" s="93"/>
      <c r="I161" s="93"/>
      <c r="J161" s="93"/>
      <c r="K161" s="93"/>
      <c r="L161" s="94"/>
    </row>
    <row r="162" spans="1:12" x14ac:dyDescent="0.2">
      <c r="A162" s="99" t="s">
        <v>8</v>
      </c>
      <c r="B162" s="28"/>
      <c r="C162" s="23"/>
      <c r="D162" s="23"/>
      <c r="E162" s="95"/>
      <c r="F162" s="16" t="s">
        <v>224</v>
      </c>
      <c r="G162" s="96"/>
      <c r="H162" s="15"/>
      <c r="I162" s="15"/>
      <c r="J162" s="15"/>
      <c r="K162" s="15"/>
      <c r="L162" s="29"/>
    </row>
    <row r="163" spans="1:12" ht="10.5" thickBot="1" x14ac:dyDescent="0.25">
      <c r="A163" s="99" t="s">
        <v>9</v>
      </c>
      <c r="B163" s="30"/>
      <c r="C163" s="25"/>
      <c r="D163" s="25"/>
      <c r="E163" s="97"/>
      <c r="F163" s="17" t="s">
        <v>101</v>
      </c>
      <c r="G163" s="98"/>
      <c r="H163" s="18"/>
      <c r="I163" s="18"/>
      <c r="J163" s="18"/>
      <c r="K163" s="18"/>
      <c r="L163" s="31"/>
    </row>
    <row r="164" spans="1:12" ht="11" thickBot="1" x14ac:dyDescent="0.25">
      <c r="A164" s="99" t="s">
        <v>7</v>
      </c>
      <c r="B164" s="27">
        <f>1+B160</f>
        <v>37</v>
      </c>
      <c r="C164" s="82" t="s">
        <v>225</v>
      </c>
      <c r="D164" s="12" t="s">
        <v>103</v>
      </c>
      <c r="E164" s="12" t="s">
        <v>104</v>
      </c>
      <c r="F164" s="13" t="s">
        <v>226</v>
      </c>
      <c r="G164" s="12" t="s">
        <v>127</v>
      </c>
      <c r="H164" s="87">
        <v>3.84</v>
      </c>
      <c r="I164" s="12">
        <v>2.3999999999999998E-3</v>
      </c>
      <c r="J164" s="12">
        <f>ROUND(H164,3)*I164</f>
        <v>9.2159999999999985E-3</v>
      </c>
      <c r="K164" s="85"/>
      <c r="L164" s="84">
        <f>ROUND((ROUND(H164,3)*ROUND(K164,2)),2)</f>
        <v>0</v>
      </c>
    </row>
    <row r="165" spans="1:12" x14ac:dyDescent="0.2">
      <c r="A165" s="99" t="s">
        <v>6</v>
      </c>
      <c r="B165" s="88"/>
      <c r="C165" s="89"/>
      <c r="D165" s="89"/>
      <c r="E165" s="90"/>
      <c r="F165" s="91" t="s">
        <v>101</v>
      </c>
      <c r="G165" s="92"/>
      <c r="H165" s="93"/>
      <c r="I165" s="93"/>
      <c r="J165" s="93"/>
      <c r="K165" s="93"/>
      <c r="L165" s="94"/>
    </row>
    <row r="166" spans="1:12" x14ac:dyDescent="0.2">
      <c r="A166" s="99" t="s">
        <v>8</v>
      </c>
      <c r="B166" s="28"/>
      <c r="C166" s="23"/>
      <c r="D166" s="23"/>
      <c r="E166" s="95"/>
      <c r="F166" s="16" t="s">
        <v>227</v>
      </c>
      <c r="G166" s="96"/>
      <c r="H166" s="15"/>
      <c r="I166" s="15"/>
      <c r="J166" s="15"/>
      <c r="K166" s="15"/>
      <c r="L166" s="29"/>
    </row>
    <row r="167" spans="1:12" ht="10.5" thickBot="1" x14ac:dyDescent="0.25">
      <c r="A167" s="99" t="s">
        <v>9</v>
      </c>
      <c r="B167" s="30"/>
      <c r="C167" s="25"/>
      <c r="D167" s="25"/>
      <c r="E167" s="97"/>
      <c r="F167" s="17" t="s">
        <v>101</v>
      </c>
      <c r="G167" s="98"/>
      <c r="H167" s="18"/>
      <c r="I167" s="18"/>
      <c r="J167" s="18"/>
      <c r="K167" s="18"/>
      <c r="L167" s="31"/>
    </row>
    <row r="168" spans="1:12" ht="11" thickBot="1" x14ac:dyDescent="0.25">
      <c r="A168" s="99" t="s">
        <v>7</v>
      </c>
      <c r="B168" s="27">
        <f>1+B164</f>
        <v>38</v>
      </c>
      <c r="C168" s="82" t="s">
        <v>228</v>
      </c>
      <c r="D168" s="12" t="s">
        <v>103</v>
      </c>
      <c r="E168" s="12" t="s">
        <v>104</v>
      </c>
      <c r="F168" s="13" t="s">
        <v>229</v>
      </c>
      <c r="G168" s="12" t="s">
        <v>230</v>
      </c>
      <c r="H168" s="87">
        <v>21.6</v>
      </c>
      <c r="I168" s="12">
        <v>4.0000000000000003E-5</v>
      </c>
      <c r="J168" s="12">
        <f>ROUND(H168,3)*I168</f>
        <v>8.6400000000000008E-4</v>
      </c>
      <c r="K168" s="85"/>
      <c r="L168" s="84">
        <f>ROUND((ROUND(H168,3)*ROUND(K168,2)),2)</f>
        <v>0</v>
      </c>
    </row>
    <row r="169" spans="1:12" x14ac:dyDescent="0.2">
      <c r="A169" s="99" t="s">
        <v>6</v>
      </c>
      <c r="B169" s="88"/>
      <c r="C169" s="89"/>
      <c r="D169" s="89"/>
      <c r="E169" s="90"/>
      <c r="F169" s="91" t="s">
        <v>101</v>
      </c>
      <c r="G169" s="92"/>
      <c r="H169" s="93"/>
      <c r="I169" s="93"/>
      <c r="J169" s="93"/>
      <c r="K169" s="93"/>
      <c r="L169" s="94"/>
    </row>
    <row r="170" spans="1:12" x14ac:dyDescent="0.2">
      <c r="A170" s="99" t="s">
        <v>8</v>
      </c>
      <c r="B170" s="28"/>
      <c r="C170" s="23"/>
      <c r="D170" s="23"/>
      <c r="E170" s="95"/>
      <c r="F170" s="16" t="s">
        <v>231</v>
      </c>
      <c r="G170" s="96"/>
      <c r="H170" s="15"/>
      <c r="I170" s="15"/>
      <c r="J170" s="15"/>
      <c r="K170" s="15"/>
      <c r="L170" s="29"/>
    </row>
    <row r="171" spans="1:12" ht="10.5" thickBot="1" x14ac:dyDescent="0.25">
      <c r="A171" s="99" t="s">
        <v>9</v>
      </c>
      <c r="B171" s="30"/>
      <c r="C171" s="25"/>
      <c r="D171" s="25"/>
      <c r="E171" s="97"/>
      <c r="F171" s="17" t="s">
        <v>101</v>
      </c>
      <c r="G171" s="98"/>
      <c r="H171" s="18"/>
      <c r="I171" s="18"/>
      <c r="J171" s="18"/>
      <c r="K171" s="18"/>
      <c r="L171" s="31"/>
    </row>
    <row r="172" spans="1:12" ht="11" thickBot="1" x14ac:dyDescent="0.25">
      <c r="A172" s="99" t="s">
        <v>7</v>
      </c>
      <c r="B172" s="27">
        <f>1+B168</f>
        <v>39</v>
      </c>
      <c r="C172" s="82" t="s">
        <v>232</v>
      </c>
      <c r="D172" s="12" t="s">
        <v>103</v>
      </c>
      <c r="E172" s="12" t="s">
        <v>104</v>
      </c>
      <c r="F172" s="13" t="s">
        <v>233</v>
      </c>
      <c r="G172" s="12" t="s">
        <v>230</v>
      </c>
      <c r="H172" s="87">
        <v>19.8</v>
      </c>
      <c r="I172" s="12">
        <v>3.0000000000000001E-5</v>
      </c>
      <c r="J172" s="12">
        <f>ROUND(H172,3)*I172</f>
        <v>5.9400000000000002E-4</v>
      </c>
      <c r="K172" s="85"/>
      <c r="L172" s="84">
        <f>ROUND((ROUND(H172,3)*ROUND(K172,2)),2)</f>
        <v>0</v>
      </c>
    </row>
    <row r="173" spans="1:12" x14ac:dyDescent="0.2">
      <c r="A173" s="99" t="s">
        <v>6</v>
      </c>
      <c r="B173" s="88"/>
      <c r="C173" s="89"/>
      <c r="D173" s="89"/>
      <c r="E173" s="90"/>
      <c r="F173" s="91" t="s">
        <v>101</v>
      </c>
      <c r="G173" s="92"/>
      <c r="H173" s="93"/>
      <c r="I173" s="93"/>
      <c r="J173" s="93"/>
      <c r="K173" s="93"/>
      <c r="L173" s="94"/>
    </row>
    <row r="174" spans="1:12" x14ac:dyDescent="0.2">
      <c r="A174" s="99" t="s">
        <v>8</v>
      </c>
      <c r="B174" s="28"/>
      <c r="C174" s="23"/>
      <c r="D174" s="23"/>
      <c r="E174" s="95"/>
      <c r="F174" s="16" t="s">
        <v>234</v>
      </c>
      <c r="G174" s="96"/>
      <c r="H174" s="15"/>
      <c r="I174" s="15"/>
      <c r="J174" s="15"/>
      <c r="K174" s="15"/>
      <c r="L174" s="29"/>
    </row>
    <row r="175" spans="1:12" ht="10.5" thickBot="1" x14ac:dyDescent="0.25">
      <c r="A175" s="99" t="s">
        <v>9</v>
      </c>
      <c r="B175" s="30"/>
      <c r="C175" s="25"/>
      <c r="D175" s="25"/>
      <c r="E175" s="97"/>
      <c r="F175" s="17" t="s">
        <v>101</v>
      </c>
      <c r="G175" s="98"/>
      <c r="H175" s="18"/>
      <c r="I175" s="18"/>
      <c r="J175" s="18"/>
      <c r="K175" s="18"/>
      <c r="L175" s="31"/>
    </row>
    <row r="176" spans="1:12" ht="11" thickBot="1" x14ac:dyDescent="0.25">
      <c r="A176" s="99" t="s">
        <v>7</v>
      </c>
      <c r="B176" s="27">
        <f>1+B172</f>
        <v>40</v>
      </c>
      <c r="C176" s="82" t="s">
        <v>235</v>
      </c>
      <c r="D176" s="12" t="s">
        <v>103</v>
      </c>
      <c r="E176" s="12" t="s">
        <v>104</v>
      </c>
      <c r="F176" s="13" t="s">
        <v>236</v>
      </c>
      <c r="G176" s="12" t="s">
        <v>230</v>
      </c>
      <c r="H176" s="87">
        <v>1.1000000000000001</v>
      </c>
      <c r="I176" s="12">
        <v>2.9999999999999997E-4</v>
      </c>
      <c r="J176" s="12">
        <f>ROUND(H176,3)*I176</f>
        <v>3.3E-4</v>
      </c>
      <c r="K176" s="85"/>
      <c r="L176" s="84">
        <f>ROUND((ROUND(H176,3)*ROUND(K176,2)),2)</f>
        <v>0</v>
      </c>
    </row>
    <row r="177" spans="1:12" x14ac:dyDescent="0.2">
      <c r="A177" s="99" t="s">
        <v>6</v>
      </c>
      <c r="B177" s="88"/>
      <c r="C177" s="89"/>
      <c r="D177" s="89"/>
      <c r="E177" s="90"/>
      <c r="F177" s="91" t="s">
        <v>101</v>
      </c>
      <c r="G177" s="92"/>
      <c r="H177" s="93"/>
      <c r="I177" s="93"/>
      <c r="J177" s="93"/>
      <c r="K177" s="93"/>
      <c r="L177" s="94"/>
    </row>
    <row r="178" spans="1:12" x14ac:dyDescent="0.2">
      <c r="A178" s="99" t="s">
        <v>8</v>
      </c>
      <c r="B178" s="28"/>
      <c r="C178" s="23"/>
      <c r="D178" s="23"/>
      <c r="E178" s="95"/>
      <c r="F178" s="16" t="s">
        <v>237</v>
      </c>
      <c r="G178" s="96"/>
      <c r="H178" s="15"/>
      <c r="I178" s="15"/>
      <c r="J178" s="15"/>
      <c r="K178" s="15"/>
      <c r="L178" s="29"/>
    </row>
    <row r="179" spans="1:12" ht="10.5" thickBot="1" x14ac:dyDescent="0.25">
      <c r="A179" s="99" t="s">
        <v>9</v>
      </c>
      <c r="B179" s="30"/>
      <c r="C179" s="25"/>
      <c r="D179" s="25"/>
      <c r="E179" s="97"/>
      <c r="F179" s="17" t="s">
        <v>101</v>
      </c>
      <c r="G179" s="98"/>
      <c r="H179" s="18"/>
      <c r="I179" s="18"/>
      <c r="J179" s="18"/>
      <c r="K179" s="18"/>
      <c r="L179" s="31"/>
    </row>
    <row r="180" spans="1:12" ht="11" thickBot="1" x14ac:dyDescent="0.25">
      <c r="A180" s="99" t="s">
        <v>7</v>
      </c>
      <c r="B180" s="27">
        <f>1+B176</f>
        <v>41</v>
      </c>
      <c r="C180" s="82" t="s">
        <v>238</v>
      </c>
      <c r="D180" s="12" t="s">
        <v>103</v>
      </c>
      <c r="E180" s="12" t="s">
        <v>104</v>
      </c>
      <c r="F180" s="13" t="s">
        <v>239</v>
      </c>
      <c r="G180" s="12" t="s">
        <v>230</v>
      </c>
      <c r="H180" s="87">
        <v>20.7</v>
      </c>
      <c r="I180" s="12">
        <v>3.2000000000000003E-4</v>
      </c>
      <c r="J180" s="12">
        <f>ROUND(H180,3)*I180</f>
        <v>6.6240000000000005E-3</v>
      </c>
      <c r="K180" s="85"/>
      <c r="L180" s="84">
        <f>ROUND((ROUND(H180,3)*ROUND(K180,2)),2)</f>
        <v>0</v>
      </c>
    </row>
    <row r="181" spans="1:12" x14ac:dyDescent="0.2">
      <c r="A181" s="99" t="s">
        <v>6</v>
      </c>
      <c r="B181" s="88"/>
      <c r="C181" s="89"/>
      <c r="D181" s="89"/>
      <c r="E181" s="90"/>
      <c r="F181" s="91" t="s">
        <v>101</v>
      </c>
      <c r="G181" s="92"/>
      <c r="H181" s="93"/>
      <c r="I181" s="93"/>
      <c r="J181" s="93"/>
      <c r="K181" s="93"/>
      <c r="L181" s="94"/>
    </row>
    <row r="182" spans="1:12" x14ac:dyDescent="0.2">
      <c r="A182" s="99" t="s">
        <v>8</v>
      </c>
      <c r="B182" s="28"/>
      <c r="C182" s="23"/>
      <c r="D182" s="23"/>
      <c r="E182" s="95"/>
      <c r="F182" s="16" t="s">
        <v>240</v>
      </c>
      <c r="G182" s="96"/>
      <c r="H182" s="15"/>
      <c r="I182" s="15"/>
      <c r="J182" s="15"/>
      <c r="K182" s="15"/>
      <c r="L182" s="29"/>
    </row>
    <row r="183" spans="1:12" ht="10.5" thickBot="1" x14ac:dyDescent="0.25">
      <c r="A183" s="99" t="s">
        <v>9</v>
      </c>
      <c r="B183" s="30"/>
      <c r="C183" s="25"/>
      <c r="D183" s="25"/>
      <c r="E183" s="97"/>
      <c r="F183" s="17" t="s">
        <v>101</v>
      </c>
      <c r="G183" s="98"/>
      <c r="H183" s="18"/>
      <c r="I183" s="18"/>
      <c r="J183" s="18"/>
      <c r="K183" s="18"/>
      <c r="L183" s="31"/>
    </row>
    <row r="184" spans="1:12" ht="11" thickBot="1" x14ac:dyDescent="0.25">
      <c r="A184" s="99" t="s">
        <v>7</v>
      </c>
      <c r="B184" s="27">
        <f>1+B180</f>
        <v>42</v>
      </c>
      <c r="C184" s="82" t="s">
        <v>241</v>
      </c>
      <c r="D184" s="12" t="s">
        <v>103</v>
      </c>
      <c r="E184" s="12" t="s">
        <v>104</v>
      </c>
      <c r="F184" s="13" t="s">
        <v>242</v>
      </c>
      <c r="G184" s="12" t="s">
        <v>127</v>
      </c>
      <c r="H184" s="87">
        <v>75.180000000000007</v>
      </c>
      <c r="I184" s="12">
        <v>1.4E-3</v>
      </c>
      <c r="J184" s="12">
        <f>ROUND(H184,3)*I184</f>
        <v>0.10525200000000001</v>
      </c>
      <c r="K184" s="85"/>
      <c r="L184" s="84">
        <f>ROUND((ROUND(H184,3)*ROUND(K184,2)),2)</f>
        <v>0</v>
      </c>
    </row>
    <row r="185" spans="1:12" x14ac:dyDescent="0.2">
      <c r="A185" s="99" t="s">
        <v>6</v>
      </c>
      <c r="B185" s="88"/>
      <c r="C185" s="89"/>
      <c r="D185" s="89"/>
      <c r="E185" s="90"/>
      <c r="F185" s="91" t="s">
        <v>101</v>
      </c>
      <c r="G185" s="92"/>
      <c r="H185" s="93"/>
      <c r="I185" s="93"/>
      <c r="J185" s="93"/>
      <c r="K185" s="93"/>
      <c r="L185" s="94"/>
    </row>
    <row r="186" spans="1:12" x14ac:dyDescent="0.2">
      <c r="A186" s="99" t="s">
        <v>8</v>
      </c>
      <c r="B186" s="28"/>
      <c r="C186" s="23"/>
      <c r="D186" s="23"/>
      <c r="E186" s="95"/>
      <c r="F186" s="16" t="s">
        <v>243</v>
      </c>
      <c r="G186" s="96"/>
      <c r="H186" s="15"/>
      <c r="I186" s="15"/>
      <c r="J186" s="15"/>
      <c r="K186" s="15"/>
      <c r="L186" s="29"/>
    </row>
    <row r="187" spans="1:12" ht="10.5" thickBot="1" x14ac:dyDescent="0.25">
      <c r="A187" s="99" t="s">
        <v>9</v>
      </c>
      <c r="B187" s="30"/>
      <c r="C187" s="25"/>
      <c r="D187" s="25"/>
      <c r="E187" s="97"/>
      <c r="F187" s="17" t="s">
        <v>101</v>
      </c>
      <c r="G187" s="98"/>
      <c r="H187" s="18"/>
      <c r="I187" s="18"/>
      <c r="J187" s="18"/>
      <c r="K187" s="18"/>
      <c r="L187" s="31"/>
    </row>
    <row r="188" spans="1:12" ht="11" thickBot="1" x14ac:dyDescent="0.25">
      <c r="A188" s="99" t="s">
        <v>7</v>
      </c>
      <c r="B188" s="27">
        <f>1+B184</f>
        <v>43</v>
      </c>
      <c r="C188" s="82" t="s">
        <v>244</v>
      </c>
      <c r="D188" s="12" t="s">
        <v>103</v>
      </c>
      <c r="E188" s="12" t="s">
        <v>104</v>
      </c>
      <c r="F188" s="13" t="s">
        <v>245</v>
      </c>
      <c r="G188" s="12" t="s">
        <v>230</v>
      </c>
      <c r="H188" s="87">
        <v>21.6</v>
      </c>
      <c r="I188" s="12">
        <v>0</v>
      </c>
      <c r="J188" s="12">
        <f>ROUND(H188,3)*I188</f>
        <v>0</v>
      </c>
      <c r="K188" s="85"/>
      <c r="L188" s="84">
        <f>ROUND((ROUND(H188,3)*ROUND(K188,2)),2)</f>
        <v>0</v>
      </c>
    </row>
    <row r="189" spans="1:12" x14ac:dyDescent="0.2">
      <c r="A189" s="99" t="s">
        <v>6</v>
      </c>
      <c r="B189" s="88"/>
      <c r="C189" s="89"/>
      <c r="D189" s="89"/>
      <c r="E189" s="90"/>
      <c r="F189" s="91" t="s">
        <v>101</v>
      </c>
      <c r="G189" s="92"/>
      <c r="H189" s="93"/>
      <c r="I189" s="93"/>
      <c r="J189" s="93"/>
      <c r="K189" s="93"/>
      <c r="L189" s="94"/>
    </row>
    <row r="190" spans="1:12" x14ac:dyDescent="0.2">
      <c r="A190" s="99" t="s">
        <v>8</v>
      </c>
      <c r="B190" s="28"/>
      <c r="C190" s="23"/>
      <c r="D190" s="23"/>
      <c r="E190" s="95"/>
      <c r="F190" s="16" t="s">
        <v>246</v>
      </c>
      <c r="G190" s="96"/>
      <c r="H190" s="15"/>
      <c r="I190" s="15"/>
      <c r="J190" s="15"/>
      <c r="K190" s="15"/>
      <c r="L190" s="29"/>
    </row>
    <row r="191" spans="1:12" ht="10.5" thickBot="1" x14ac:dyDescent="0.25">
      <c r="A191" s="99" t="s">
        <v>9</v>
      </c>
      <c r="B191" s="30"/>
      <c r="C191" s="25"/>
      <c r="D191" s="25"/>
      <c r="E191" s="97"/>
      <c r="F191" s="17" t="s">
        <v>101</v>
      </c>
      <c r="G191" s="98"/>
      <c r="H191" s="18"/>
      <c r="I191" s="18"/>
      <c r="J191" s="18"/>
      <c r="K191" s="18"/>
      <c r="L191" s="31"/>
    </row>
    <row r="192" spans="1:12" ht="11" thickBot="1" x14ac:dyDescent="0.25">
      <c r="A192" s="99" t="s">
        <v>7</v>
      </c>
      <c r="B192" s="27">
        <f>1+B188</f>
        <v>44</v>
      </c>
      <c r="C192" s="82" t="s">
        <v>247</v>
      </c>
      <c r="D192" s="12" t="s">
        <v>103</v>
      </c>
      <c r="E192" s="12" t="s">
        <v>104</v>
      </c>
      <c r="F192" s="13" t="s">
        <v>248</v>
      </c>
      <c r="G192" s="12" t="s">
        <v>127</v>
      </c>
      <c r="H192" s="87">
        <v>3.84</v>
      </c>
      <c r="I192" s="12">
        <v>8.2500000000000004E-3</v>
      </c>
      <c r="J192" s="12">
        <f>ROUND(H192,3)*I192</f>
        <v>3.168E-2</v>
      </c>
      <c r="K192" s="85"/>
      <c r="L192" s="84">
        <f>ROUND((ROUND(H192,3)*ROUND(K192,2)),2)</f>
        <v>0</v>
      </c>
    </row>
    <row r="193" spans="1:12" x14ac:dyDescent="0.2">
      <c r="A193" s="99" t="s">
        <v>6</v>
      </c>
      <c r="B193" s="88"/>
      <c r="C193" s="89"/>
      <c r="D193" s="89"/>
      <c r="E193" s="90"/>
      <c r="F193" s="91" t="s">
        <v>101</v>
      </c>
      <c r="G193" s="92"/>
      <c r="H193" s="93"/>
      <c r="I193" s="93"/>
      <c r="J193" s="93"/>
      <c r="K193" s="93"/>
      <c r="L193" s="94"/>
    </row>
    <row r="194" spans="1:12" x14ac:dyDescent="0.2">
      <c r="A194" s="99" t="s">
        <v>8</v>
      </c>
      <c r="B194" s="28"/>
      <c r="C194" s="23"/>
      <c r="D194" s="23"/>
      <c r="E194" s="95"/>
      <c r="F194" s="16" t="s">
        <v>249</v>
      </c>
      <c r="G194" s="96"/>
      <c r="H194" s="15"/>
      <c r="I194" s="15"/>
      <c r="J194" s="15"/>
      <c r="K194" s="15"/>
      <c r="L194" s="29"/>
    </row>
    <row r="195" spans="1:12" ht="10.5" thickBot="1" x14ac:dyDescent="0.25">
      <c r="A195" s="99" t="s">
        <v>9</v>
      </c>
      <c r="B195" s="30"/>
      <c r="C195" s="25"/>
      <c r="D195" s="25"/>
      <c r="E195" s="97"/>
      <c r="F195" s="17" t="s">
        <v>101</v>
      </c>
      <c r="G195" s="98"/>
      <c r="H195" s="18"/>
      <c r="I195" s="18"/>
      <c r="J195" s="18"/>
      <c r="K195" s="18"/>
      <c r="L195" s="31"/>
    </row>
    <row r="196" spans="1:12" ht="11" thickBot="1" x14ac:dyDescent="0.25">
      <c r="A196" s="99" t="s">
        <v>7</v>
      </c>
      <c r="B196" s="27">
        <f>1+B192</f>
        <v>45</v>
      </c>
      <c r="C196" s="82" t="s">
        <v>250</v>
      </c>
      <c r="D196" s="12" t="s">
        <v>103</v>
      </c>
      <c r="E196" s="12" t="s">
        <v>104</v>
      </c>
      <c r="F196" s="13" t="s">
        <v>251</v>
      </c>
      <c r="G196" s="12" t="s">
        <v>127</v>
      </c>
      <c r="H196" s="87">
        <v>71.34</v>
      </c>
      <c r="I196" s="12">
        <v>8.3199999999999993E-3</v>
      </c>
      <c r="J196" s="12">
        <f>ROUND(H196,3)*I196</f>
        <v>0.59354879999999999</v>
      </c>
      <c r="K196" s="85"/>
      <c r="L196" s="84">
        <f>ROUND((ROUND(H196,3)*ROUND(K196,2)),2)</f>
        <v>0</v>
      </c>
    </row>
    <row r="197" spans="1:12" x14ac:dyDescent="0.2">
      <c r="A197" s="99" t="s">
        <v>6</v>
      </c>
      <c r="B197" s="88"/>
      <c r="C197" s="89"/>
      <c r="D197" s="89"/>
      <c r="E197" s="90"/>
      <c r="F197" s="91" t="s">
        <v>101</v>
      </c>
      <c r="G197" s="92"/>
      <c r="H197" s="93"/>
      <c r="I197" s="93"/>
      <c r="J197" s="93"/>
      <c r="K197" s="93"/>
      <c r="L197" s="94"/>
    </row>
    <row r="198" spans="1:12" x14ac:dyDescent="0.2">
      <c r="A198" s="99" t="s">
        <v>8</v>
      </c>
      <c r="B198" s="28"/>
      <c r="C198" s="23"/>
      <c r="D198" s="23"/>
      <c r="E198" s="95"/>
      <c r="F198" s="16" t="s">
        <v>252</v>
      </c>
      <c r="G198" s="96"/>
      <c r="H198" s="15"/>
      <c r="I198" s="15"/>
      <c r="J198" s="15"/>
      <c r="K198" s="15"/>
      <c r="L198" s="29"/>
    </row>
    <row r="199" spans="1:12" ht="10.5" thickBot="1" x14ac:dyDescent="0.25">
      <c r="A199" s="99" t="s">
        <v>9</v>
      </c>
      <c r="B199" s="30"/>
      <c r="C199" s="25"/>
      <c r="D199" s="25"/>
      <c r="E199" s="97"/>
      <c r="F199" s="17" t="s">
        <v>101</v>
      </c>
      <c r="G199" s="98"/>
      <c r="H199" s="18"/>
      <c r="I199" s="18"/>
      <c r="J199" s="18"/>
      <c r="K199" s="18"/>
      <c r="L199" s="31"/>
    </row>
    <row r="200" spans="1:12" ht="11" thickBot="1" x14ac:dyDescent="0.25">
      <c r="A200" s="99" t="s">
        <v>7</v>
      </c>
      <c r="B200" s="27">
        <f>1+B196</f>
        <v>46</v>
      </c>
      <c r="C200" s="82" t="s">
        <v>253</v>
      </c>
      <c r="D200" s="12" t="s">
        <v>103</v>
      </c>
      <c r="E200" s="12" t="s">
        <v>104</v>
      </c>
      <c r="F200" s="13" t="s">
        <v>254</v>
      </c>
      <c r="G200" s="12" t="s">
        <v>230</v>
      </c>
      <c r="H200" s="87">
        <v>20.7</v>
      </c>
      <c r="I200" s="12">
        <v>6.0000000000000002E-5</v>
      </c>
      <c r="J200" s="12">
        <f>ROUND(H200,3)*I200</f>
        <v>1.242E-3</v>
      </c>
      <c r="K200" s="85"/>
      <c r="L200" s="84">
        <f>ROUND((ROUND(H200,3)*ROUND(K200,2)),2)</f>
        <v>0</v>
      </c>
    </row>
    <row r="201" spans="1:12" x14ac:dyDescent="0.2">
      <c r="A201" s="99" t="s">
        <v>6</v>
      </c>
      <c r="B201" s="88"/>
      <c r="C201" s="89"/>
      <c r="D201" s="89"/>
      <c r="E201" s="90"/>
      <c r="F201" s="91" t="s">
        <v>101</v>
      </c>
      <c r="G201" s="92"/>
      <c r="H201" s="93"/>
      <c r="I201" s="93"/>
      <c r="J201" s="93"/>
      <c r="K201" s="93"/>
      <c r="L201" s="94"/>
    </row>
    <row r="202" spans="1:12" x14ac:dyDescent="0.2">
      <c r="A202" s="99" t="s">
        <v>8</v>
      </c>
      <c r="B202" s="28"/>
      <c r="C202" s="23"/>
      <c r="D202" s="23"/>
      <c r="E202" s="95"/>
      <c r="F202" s="16" t="s">
        <v>255</v>
      </c>
      <c r="G202" s="96"/>
      <c r="H202" s="15"/>
      <c r="I202" s="15"/>
      <c r="J202" s="15"/>
      <c r="K202" s="15"/>
      <c r="L202" s="29"/>
    </row>
    <row r="203" spans="1:12" ht="10.5" thickBot="1" x14ac:dyDescent="0.25">
      <c r="A203" s="99" t="s">
        <v>9</v>
      </c>
      <c r="B203" s="30"/>
      <c r="C203" s="25"/>
      <c r="D203" s="25"/>
      <c r="E203" s="97"/>
      <c r="F203" s="17" t="s">
        <v>101</v>
      </c>
      <c r="G203" s="98"/>
      <c r="H203" s="18"/>
      <c r="I203" s="18"/>
      <c r="J203" s="18"/>
      <c r="K203" s="18"/>
      <c r="L203" s="31"/>
    </row>
    <row r="204" spans="1:12" ht="11" thickBot="1" x14ac:dyDescent="0.25">
      <c r="A204" s="99" t="s">
        <v>7</v>
      </c>
      <c r="B204" s="27">
        <f>1+B200</f>
        <v>47</v>
      </c>
      <c r="C204" s="82" t="s">
        <v>256</v>
      </c>
      <c r="D204" s="12" t="s">
        <v>103</v>
      </c>
      <c r="E204" s="12" t="s">
        <v>104</v>
      </c>
      <c r="F204" s="13" t="s">
        <v>257</v>
      </c>
      <c r="G204" s="12" t="s">
        <v>230</v>
      </c>
      <c r="H204" s="87">
        <v>20.9</v>
      </c>
      <c r="I204" s="12">
        <v>2.5000000000000001E-4</v>
      </c>
      <c r="J204" s="12">
        <f>ROUND(H204,3)*I204</f>
        <v>5.2249999999999996E-3</v>
      </c>
      <c r="K204" s="85"/>
      <c r="L204" s="84">
        <f>ROUND((ROUND(H204,3)*ROUND(K204,2)),2)</f>
        <v>0</v>
      </c>
    </row>
    <row r="205" spans="1:12" x14ac:dyDescent="0.2">
      <c r="A205" s="99" t="s">
        <v>6</v>
      </c>
      <c r="B205" s="88"/>
      <c r="C205" s="89"/>
      <c r="D205" s="89"/>
      <c r="E205" s="90"/>
      <c r="F205" s="91" t="s">
        <v>101</v>
      </c>
      <c r="G205" s="92"/>
      <c r="H205" s="93"/>
      <c r="I205" s="93"/>
      <c r="J205" s="93"/>
      <c r="K205" s="93"/>
      <c r="L205" s="94"/>
    </row>
    <row r="206" spans="1:12" x14ac:dyDescent="0.2">
      <c r="A206" s="99" t="s">
        <v>8</v>
      </c>
      <c r="B206" s="28"/>
      <c r="C206" s="23"/>
      <c r="D206" s="23"/>
      <c r="E206" s="95"/>
      <c r="F206" s="16" t="s">
        <v>258</v>
      </c>
      <c r="G206" s="96"/>
      <c r="H206" s="15"/>
      <c r="I206" s="15"/>
      <c r="J206" s="15"/>
      <c r="K206" s="15"/>
      <c r="L206" s="29"/>
    </row>
    <row r="207" spans="1:12" ht="10.5" thickBot="1" x14ac:dyDescent="0.25">
      <c r="A207" s="99" t="s">
        <v>9</v>
      </c>
      <c r="B207" s="30"/>
      <c r="C207" s="25"/>
      <c r="D207" s="25"/>
      <c r="E207" s="97"/>
      <c r="F207" s="17" t="s">
        <v>101</v>
      </c>
      <c r="G207" s="98"/>
      <c r="H207" s="18"/>
      <c r="I207" s="18"/>
      <c r="J207" s="18"/>
      <c r="K207" s="18"/>
      <c r="L207" s="31"/>
    </row>
    <row r="208" spans="1:12" ht="11" thickBot="1" x14ac:dyDescent="0.25">
      <c r="A208" s="99" t="s">
        <v>7</v>
      </c>
      <c r="B208" s="27">
        <f>1+B204</f>
        <v>48</v>
      </c>
      <c r="C208" s="82" t="s">
        <v>259</v>
      </c>
      <c r="D208" s="12" t="s">
        <v>103</v>
      </c>
      <c r="E208" s="12" t="s">
        <v>104</v>
      </c>
      <c r="F208" s="13" t="s">
        <v>260</v>
      </c>
      <c r="G208" s="12" t="s">
        <v>127</v>
      </c>
      <c r="H208" s="87">
        <v>3.84</v>
      </c>
      <c r="I208" s="12">
        <v>6.28E-3</v>
      </c>
      <c r="J208" s="12">
        <f>ROUND(H208,3)*I208</f>
        <v>2.41152E-2</v>
      </c>
      <c r="K208" s="85"/>
      <c r="L208" s="84">
        <f>ROUND((ROUND(H208,3)*ROUND(K208,2)),2)</f>
        <v>0</v>
      </c>
    </row>
    <row r="209" spans="1:12" x14ac:dyDescent="0.2">
      <c r="A209" s="99" t="s">
        <v>6</v>
      </c>
      <c r="B209" s="88"/>
      <c r="C209" s="89"/>
      <c r="D209" s="89"/>
      <c r="E209" s="90"/>
      <c r="F209" s="91" t="s">
        <v>101</v>
      </c>
      <c r="G209" s="92"/>
      <c r="H209" s="93"/>
      <c r="I209" s="93"/>
      <c r="J209" s="93"/>
      <c r="K209" s="93"/>
      <c r="L209" s="94"/>
    </row>
    <row r="210" spans="1:12" x14ac:dyDescent="0.2">
      <c r="A210" s="99" t="s">
        <v>8</v>
      </c>
      <c r="B210" s="28"/>
      <c r="C210" s="23"/>
      <c r="D210" s="23"/>
      <c r="E210" s="95"/>
      <c r="F210" s="16" t="s">
        <v>249</v>
      </c>
      <c r="G210" s="96"/>
      <c r="H210" s="15"/>
      <c r="I210" s="15"/>
      <c r="J210" s="15"/>
      <c r="K210" s="15"/>
      <c r="L210" s="29"/>
    </row>
    <row r="211" spans="1:12" ht="10.5" thickBot="1" x14ac:dyDescent="0.25">
      <c r="A211" s="99" t="s">
        <v>9</v>
      </c>
      <c r="B211" s="30"/>
      <c r="C211" s="25"/>
      <c r="D211" s="25"/>
      <c r="E211" s="97"/>
      <c r="F211" s="17" t="s">
        <v>101</v>
      </c>
      <c r="G211" s="98"/>
      <c r="H211" s="18"/>
      <c r="I211" s="18"/>
      <c r="J211" s="18"/>
      <c r="K211" s="18"/>
      <c r="L211" s="31"/>
    </row>
    <row r="212" spans="1:12" ht="11" thickBot="1" x14ac:dyDescent="0.25">
      <c r="A212" s="99" t="s">
        <v>7</v>
      </c>
      <c r="B212" s="27">
        <f>1+B208</f>
        <v>49</v>
      </c>
      <c r="C212" s="82" t="s">
        <v>261</v>
      </c>
      <c r="D212" s="12" t="s">
        <v>103</v>
      </c>
      <c r="E212" s="12" t="s">
        <v>104</v>
      </c>
      <c r="F212" s="13" t="s">
        <v>262</v>
      </c>
      <c r="G212" s="12" t="s">
        <v>127</v>
      </c>
      <c r="H212" s="87">
        <v>71.34</v>
      </c>
      <c r="I212" s="12">
        <v>2.8800000000000002E-3</v>
      </c>
      <c r="J212" s="12">
        <f>ROUND(H212,3)*I212</f>
        <v>0.20545920000000004</v>
      </c>
      <c r="K212" s="85"/>
      <c r="L212" s="84">
        <f>ROUND((ROUND(H212,3)*ROUND(K212,2)),2)</f>
        <v>0</v>
      </c>
    </row>
    <row r="213" spans="1:12" x14ac:dyDescent="0.2">
      <c r="A213" s="99" t="s">
        <v>6</v>
      </c>
      <c r="B213" s="88"/>
      <c r="C213" s="89"/>
      <c r="D213" s="89"/>
      <c r="E213" s="90"/>
      <c r="F213" s="91" t="s">
        <v>101</v>
      </c>
      <c r="G213" s="92"/>
      <c r="H213" s="93"/>
      <c r="I213" s="93"/>
      <c r="J213" s="93"/>
      <c r="K213" s="93"/>
      <c r="L213" s="94"/>
    </row>
    <row r="214" spans="1:12" x14ac:dyDescent="0.2">
      <c r="A214" s="99" t="s">
        <v>8</v>
      </c>
      <c r="B214" s="28"/>
      <c r="C214" s="23"/>
      <c r="D214" s="23"/>
      <c r="E214" s="95"/>
      <c r="F214" s="16" t="s">
        <v>252</v>
      </c>
      <c r="G214" s="96"/>
      <c r="H214" s="15"/>
      <c r="I214" s="15"/>
      <c r="J214" s="15"/>
      <c r="K214" s="15"/>
      <c r="L214" s="29"/>
    </row>
    <row r="215" spans="1:12" ht="10.5" thickBot="1" x14ac:dyDescent="0.25">
      <c r="A215" s="99" t="s">
        <v>9</v>
      </c>
      <c r="B215" s="30"/>
      <c r="C215" s="25"/>
      <c r="D215" s="25"/>
      <c r="E215" s="97"/>
      <c r="F215" s="17" t="s">
        <v>101</v>
      </c>
      <c r="G215" s="98"/>
      <c r="H215" s="18"/>
      <c r="I215" s="18"/>
      <c r="J215" s="18"/>
      <c r="K215" s="18"/>
      <c r="L215" s="31"/>
    </row>
    <row r="216" spans="1:12" ht="11" thickBot="1" x14ac:dyDescent="0.25">
      <c r="A216" s="99" t="s">
        <v>7</v>
      </c>
      <c r="B216" s="27">
        <f>1+B212</f>
        <v>50</v>
      </c>
      <c r="C216" s="82" t="s">
        <v>263</v>
      </c>
      <c r="D216" s="12" t="s">
        <v>103</v>
      </c>
      <c r="E216" s="12" t="s">
        <v>104</v>
      </c>
      <c r="F216" s="13" t="s">
        <v>264</v>
      </c>
      <c r="G216" s="12" t="s">
        <v>127</v>
      </c>
      <c r="H216" s="87">
        <v>11.676</v>
      </c>
      <c r="I216" s="12">
        <v>0.27560000000000001</v>
      </c>
      <c r="J216" s="12">
        <f>ROUND(H216,3)*I216</f>
        <v>3.2179056000000004</v>
      </c>
      <c r="K216" s="85"/>
      <c r="L216" s="84">
        <f>ROUND((ROUND(H216,3)*ROUND(K216,2)),2)</f>
        <v>0</v>
      </c>
    </row>
    <row r="217" spans="1:12" x14ac:dyDescent="0.2">
      <c r="A217" s="99" t="s">
        <v>6</v>
      </c>
      <c r="B217" s="88"/>
      <c r="C217" s="89"/>
      <c r="D217" s="89"/>
      <c r="E217" s="90"/>
      <c r="F217" s="91" t="s">
        <v>101</v>
      </c>
      <c r="G217" s="92"/>
      <c r="H217" s="93"/>
      <c r="I217" s="93"/>
      <c r="J217" s="93"/>
      <c r="K217" s="93"/>
      <c r="L217" s="94"/>
    </row>
    <row r="218" spans="1:12" x14ac:dyDescent="0.2">
      <c r="A218" s="99" t="s">
        <v>8</v>
      </c>
      <c r="B218" s="28"/>
      <c r="C218" s="23"/>
      <c r="D218" s="23"/>
      <c r="E218" s="95"/>
      <c r="F218" s="16" t="s">
        <v>265</v>
      </c>
      <c r="G218" s="96"/>
      <c r="H218" s="15"/>
      <c r="I218" s="15"/>
      <c r="J218" s="15"/>
      <c r="K218" s="15"/>
      <c r="L218" s="29"/>
    </row>
    <row r="219" spans="1:12" ht="10.5" thickBot="1" x14ac:dyDescent="0.25">
      <c r="A219" s="99" t="s">
        <v>9</v>
      </c>
      <c r="B219" s="30"/>
      <c r="C219" s="25"/>
      <c r="D219" s="25"/>
      <c r="E219" s="97"/>
      <c r="F219" s="17" t="s">
        <v>101</v>
      </c>
      <c r="G219" s="98"/>
      <c r="H219" s="18"/>
      <c r="I219" s="18"/>
      <c r="J219" s="18"/>
      <c r="K219" s="18"/>
      <c r="L219" s="31"/>
    </row>
    <row r="220" spans="1:12" ht="11" thickBot="1" x14ac:dyDescent="0.25">
      <c r="A220" s="99" t="s">
        <v>7</v>
      </c>
      <c r="B220" s="27">
        <f>1+B216</f>
        <v>51</v>
      </c>
      <c r="C220" s="82" t="s">
        <v>266</v>
      </c>
      <c r="D220" s="12" t="s">
        <v>103</v>
      </c>
      <c r="E220" s="12" t="s">
        <v>104</v>
      </c>
      <c r="F220" s="13" t="s">
        <v>267</v>
      </c>
      <c r="G220" s="12" t="s">
        <v>127</v>
      </c>
      <c r="H220" s="87">
        <v>11.676</v>
      </c>
      <c r="I220" s="12">
        <v>0.24217</v>
      </c>
      <c r="J220" s="12">
        <f>ROUND(H220,3)*I220</f>
        <v>2.8275769199999998</v>
      </c>
      <c r="K220" s="85"/>
      <c r="L220" s="84">
        <f>ROUND((ROUND(H220,3)*ROUND(K220,2)),2)</f>
        <v>0</v>
      </c>
    </row>
    <row r="221" spans="1:12" x14ac:dyDescent="0.2">
      <c r="A221" s="99" t="s">
        <v>6</v>
      </c>
      <c r="B221" s="88"/>
      <c r="C221" s="89"/>
      <c r="D221" s="89"/>
      <c r="E221" s="90"/>
      <c r="F221" s="91" t="s">
        <v>101</v>
      </c>
      <c r="G221" s="92"/>
      <c r="H221" s="93"/>
      <c r="I221" s="93"/>
      <c r="J221" s="93"/>
      <c r="K221" s="93"/>
      <c r="L221" s="94"/>
    </row>
    <row r="222" spans="1:12" x14ac:dyDescent="0.2">
      <c r="A222" s="99" t="s">
        <v>8</v>
      </c>
      <c r="B222" s="28"/>
      <c r="C222" s="23"/>
      <c r="D222" s="23"/>
      <c r="E222" s="95"/>
      <c r="F222" s="16" t="s">
        <v>265</v>
      </c>
      <c r="G222" s="96"/>
      <c r="H222" s="15"/>
      <c r="I222" s="15"/>
      <c r="J222" s="15"/>
      <c r="K222" s="15"/>
      <c r="L222" s="29"/>
    </row>
    <row r="223" spans="1:12" ht="10.5" thickBot="1" x14ac:dyDescent="0.25">
      <c r="A223" s="99" t="s">
        <v>9</v>
      </c>
      <c r="B223" s="30"/>
      <c r="C223" s="25"/>
      <c r="D223" s="25"/>
      <c r="E223" s="97"/>
      <c r="F223" s="17" t="s">
        <v>101</v>
      </c>
      <c r="G223" s="98"/>
      <c r="H223" s="18"/>
      <c r="I223" s="18"/>
      <c r="J223" s="18"/>
      <c r="K223" s="18"/>
      <c r="L223" s="31"/>
    </row>
    <row r="224" spans="1:12" ht="13.5" thickBot="1" x14ac:dyDescent="0.25">
      <c r="B224" s="100" t="s">
        <v>168</v>
      </c>
      <c r="C224" s="101" t="s">
        <v>169</v>
      </c>
      <c r="D224" s="102"/>
      <c r="E224" s="102"/>
      <c r="F224" s="102" t="s">
        <v>221</v>
      </c>
      <c r="G224" s="101"/>
      <c r="H224" s="101"/>
      <c r="I224" s="101"/>
      <c r="J224" s="101"/>
      <c r="K224" s="101"/>
      <c r="L224" s="103">
        <f>SUM(L160:L223)</f>
        <v>0</v>
      </c>
    </row>
    <row r="225" spans="1:12" ht="13.5" thickBot="1" x14ac:dyDescent="0.25">
      <c r="A225" s="99" t="s">
        <v>35</v>
      </c>
      <c r="B225" s="64" t="s">
        <v>21</v>
      </c>
      <c r="C225" s="7" t="s">
        <v>268</v>
      </c>
      <c r="D225" s="8"/>
      <c r="E225" s="8"/>
      <c r="F225" s="77" t="s">
        <v>269</v>
      </c>
      <c r="G225" s="10"/>
      <c r="H225" s="10"/>
      <c r="I225" s="10"/>
      <c r="J225" s="10"/>
      <c r="K225" s="10"/>
      <c r="L225" s="26"/>
    </row>
    <row r="226" spans="1:12" ht="11" thickBot="1" x14ac:dyDescent="0.25">
      <c r="A226" s="99" t="s">
        <v>7</v>
      </c>
      <c r="B226" s="27">
        <v>52</v>
      </c>
      <c r="C226" s="82" t="s">
        <v>270</v>
      </c>
      <c r="D226" s="12" t="s">
        <v>103</v>
      </c>
      <c r="E226" s="12" t="s">
        <v>104</v>
      </c>
      <c r="F226" s="13" t="s">
        <v>271</v>
      </c>
      <c r="G226" s="12" t="s">
        <v>163</v>
      </c>
      <c r="H226" s="87">
        <v>2.1999999999999999E-2</v>
      </c>
      <c r="I226" s="12">
        <v>1</v>
      </c>
      <c r="J226" s="12">
        <f>ROUND(H226,3)*I226</f>
        <v>2.1999999999999999E-2</v>
      </c>
      <c r="K226" s="85"/>
      <c r="L226" s="84">
        <f>ROUND((ROUND(H226,3)*ROUND(K226,2)),2)</f>
        <v>0</v>
      </c>
    </row>
    <row r="227" spans="1:12" x14ac:dyDescent="0.2">
      <c r="A227" s="99" t="s">
        <v>6</v>
      </c>
      <c r="B227" s="88"/>
      <c r="C227" s="89"/>
      <c r="D227" s="89"/>
      <c r="E227" s="90"/>
      <c r="F227" s="91" t="s">
        <v>101</v>
      </c>
      <c r="G227" s="92"/>
      <c r="H227" s="93"/>
      <c r="I227" s="93"/>
      <c r="J227" s="93"/>
      <c r="K227" s="93"/>
      <c r="L227" s="94"/>
    </row>
    <row r="228" spans="1:12" x14ac:dyDescent="0.2">
      <c r="A228" s="99" t="s">
        <v>8</v>
      </c>
      <c r="B228" s="28"/>
      <c r="C228" s="23"/>
      <c r="D228" s="23"/>
      <c r="E228" s="95"/>
      <c r="F228" s="16" t="s">
        <v>272</v>
      </c>
      <c r="G228" s="96"/>
      <c r="H228" s="15"/>
      <c r="I228" s="15"/>
      <c r="J228" s="15"/>
      <c r="K228" s="15"/>
      <c r="L228" s="29"/>
    </row>
    <row r="229" spans="1:12" ht="10.5" thickBot="1" x14ac:dyDescent="0.25">
      <c r="A229" s="99" t="s">
        <v>9</v>
      </c>
      <c r="B229" s="30"/>
      <c r="C229" s="25"/>
      <c r="D229" s="25"/>
      <c r="E229" s="97"/>
      <c r="F229" s="17" t="s">
        <v>101</v>
      </c>
      <c r="G229" s="98"/>
      <c r="H229" s="18"/>
      <c r="I229" s="18"/>
      <c r="J229" s="18"/>
      <c r="K229" s="18"/>
      <c r="L229" s="31"/>
    </row>
    <row r="230" spans="1:12" ht="11" thickBot="1" x14ac:dyDescent="0.25">
      <c r="A230" s="99" t="s">
        <v>7</v>
      </c>
      <c r="B230" s="27">
        <f>1+B226</f>
        <v>53</v>
      </c>
      <c r="C230" s="82" t="s">
        <v>273</v>
      </c>
      <c r="D230" s="12" t="s">
        <v>103</v>
      </c>
      <c r="E230" s="12" t="s">
        <v>104</v>
      </c>
      <c r="F230" s="13" t="s">
        <v>274</v>
      </c>
      <c r="G230" s="12" t="s">
        <v>127</v>
      </c>
      <c r="H230" s="87">
        <v>68.05</v>
      </c>
      <c r="I230" s="12">
        <v>3.8800000000000002E-3</v>
      </c>
      <c r="J230" s="12">
        <f>ROUND(H230,3)*I230</f>
        <v>0.26403399999999999</v>
      </c>
      <c r="K230" s="85"/>
      <c r="L230" s="84">
        <f>ROUND((ROUND(H230,3)*ROUND(K230,2)),2)</f>
        <v>0</v>
      </c>
    </row>
    <row r="231" spans="1:12" x14ac:dyDescent="0.2">
      <c r="A231" s="99" t="s">
        <v>6</v>
      </c>
      <c r="B231" s="88"/>
      <c r="C231" s="89"/>
      <c r="D231" s="89"/>
      <c r="E231" s="90"/>
      <c r="F231" s="91" t="s">
        <v>101</v>
      </c>
      <c r="G231" s="92"/>
      <c r="H231" s="93"/>
      <c r="I231" s="93"/>
      <c r="J231" s="93"/>
      <c r="K231" s="93"/>
      <c r="L231" s="94"/>
    </row>
    <row r="232" spans="1:12" x14ac:dyDescent="0.2">
      <c r="A232" s="99" t="s">
        <v>8</v>
      </c>
      <c r="B232" s="28"/>
      <c r="C232" s="23"/>
      <c r="D232" s="23"/>
      <c r="E232" s="95"/>
      <c r="F232" s="16" t="s">
        <v>275</v>
      </c>
      <c r="G232" s="96"/>
      <c r="H232" s="15"/>
      <c r="I232" s="15"/>
      <c r="J232" s="15"/>
      <c r="K232" s="15"/>
      <c r="L232" s="29"/>
    </row>
    <row r="233" spans="1:12" ht="10.5" thickBot="1" x14ac:dyDescent="0.25">
      <c r="A233" s="99" t="s">
        <v>9</v>
      </c>
      <c r="B233" s="30"/>
      <c r="C233" s="25"/>
      <c r="D233" s="25"/>
      <c r="E233" s="97"/>
      <c r="F233" s="17" t="s">
        <v>101</v>
      </c>
      <c r="G233" s="98"/>
      <c r="H233" s="18"/>
      <c r="I233" s="18"/>
      <c r="J233" s="18"/>
      <c r="K233" s="18"/>
      <c r="L233" s="31"/>
    </row>
    <row r="234" spans="1:12" ht="11" thickBot="1" x14ac:dyDescent="0.25">
      <c r="A234" s="99" t="s">
        <v>7</v>
      </c>
      <c r="B234" s="27">
        <f>1+B230</f>
        <v>54</v>
      </c>
      <c r="C234" s="82" t="s">
        <v>276</v>
      </c>
      <c r="D234" s="12" t="s">
        <v>103</v>
      </c>
      <c r="E234" s="12" t="s">
        <v>104</v>
      </c>
      <c r="F234" s="13" t="s">
        <v>277</v>
      </c>
      <c r="G234" s="12" t="s">
        <v>127</v>
      </c>
      <c r="H234" s="87">
        <v>32.94</v>
      </c>
      <c r="I234" s="12">
        <v>2.9999999999999997E-4</v>
      </c>
      <c r="J234" s="12">
        <f>ROUND(H234,3)*I234</f>
        <v>9.8819999999999984E-3</v>
      </c>
      <c r="K234" s="85"/>
      <c r="L234" s="84">
        <f>ROUND((ROUND(H234,3)*ROUND(K234,2)),2)</f>
        <v>0</v>
      </c>
    </row>
    <row r="235" spans="1:12" x14ac:dyDescent="0.2">
      <c r="A235" s="99" t="s">
        <v>6</v>
      </c>
      <c r="B235" s="88"/>
      <c r="C235" s="89"/>
      <c r="D235" s="89"/>
      <c r="E235" s="90"/>
      <c r="F235" s="91" t="s">
        <v>101</v>
      </c>
      <c r="G235" s="92"/>
      <c r="H235" s="93"/>
      <c r="I235" s="93"/>
      <c r="J235" s="93"/>
      <c r="K235" s="93"/>
      <c r="L235" s="94"/>
    </row>
    <row r="236" spans="1:12" x14ac:dyDescent="0.2">
      <c r="A236" s="99" t="s">
        <v>8</v>
      </c>
      <c r="B236" s="28"/>
      <c r="C236" s="23"/>
      <c r="D236" s="23"/>
      <c r="E236" s="95"/>
      <c r="F236" s="16" t="s">
        <v>278</v>
      </c>
      <c r="G236" s="96"/>
      <c r="H236" s="15"/>
      <c r="I236" s="15"/>
      <c r="J236" s="15"/>
      <c r="K236" s="15"/>
      <c r="L236" s="29"/>
    </row>
    <row r="237" spans="1:12" ht="10.5" thickBot="1" x14ac:dyDescent="0.25">
      <c r="A237" s="99" t="s">
        <v>9</v>
      </c>
      <c r="B237" s="30"/>
      <c r="C237" s="25"/>
      <c r="D237" s="25"/>
      <c r="E237" s="97"/>
      <c r="F237" s="17" t="s">
        <v>101</v>
      </c>
      <c r="G237" s="98"/>
      <c r="H237" s="18"/>
      <c r="I237" s="18"/>
      <c r="J237" s="18"/>
      <c r="K237" s="18"/>
      <c r="L237" s="31"/>
    </row>
    <row r="238" spans="1:12" ht="11" thickBot="1" x14ac:dyDescent="0.25">
      <c r="A238" s="99" t="s">
        <v>7</v>
      </c>
      <c r="B238" s="27">
        <f>1+B234</f>
        <v>55</v>
      </c>
      <c r="C238" s="82" t="s">
        <v>280</v>
      </c>
      <c r="D238" s="12" t="s">
        <v>103</v>
      </c>
      <c r="E238" s="12" t="s">
        <v>104</v>
      </c>
      <c r="F238" s="13" t="s">
        <v>281</v>
      </c>
      <c r="G238" s="12" t="s">
        <v>127</v>
      </c>
      <c r="H238" s="87">
        <v>31.45</v>
      </c>
      <c r="I238" s="12">
        <v>5.0000000000000001E-4</v>
      </c>
      <c r="J238" s="12">
        <f>ROUND(H238,3)*I238</f>
        <v>1.5724999999999999E-2</v>
      </c>
      <c r="K238" s="85"/>
      <c r="L238" s="84">
        <f>ROUND((ROUND(H238,3)*ROUND(K238,2)),2)</f>
        <v>0</v>
      </c>
    </row>
    <row r="239" spans="1:12" x14ac:dyDescent="0.2">
      <c r="A239" s="99" t="s">
        <v>6</v>
      </c>
      <c r="B239" s="88"/>
      <c r="C239" s="89"/>
      <c r="D239" s="89"/>
      <c r="E239" s="90"/>
      <c r="F239" s="91" t="s">
        <v>101</v>
      </c>
      <c r="G239" s="92"/>
      <c r="H239" s="93"/>
      <c r="I239" s="93"/>
      <c r="J239" s="93"/>
      <c r="K239" s="93"/>
      <c r="L239" s="94"/>
    </row>
    <row r="240" spans="1:12" x14ac:dyDescent="0.2">
      <c r="A240" s="99" t="s">
        <v>8</v>
      </c>
      <c r="B240" s="28"/>
      <c r="C240" s="23"/>
      <c r="D240" s="23"/>
      <c r="E240" s="95"/>
      <c r="F240" s="16" t="s">
        <v>282</v>
      </c>
      <c r="G240" s="96"/>
      <c r="H240" s="15"/>
      <c r="I240" s="15"/>
      <c r="J240" s="15"/>
      <c r="K240" s="15"/>
      <c r="L240" s="29"/>
    </row>
    <row r="241" spans="1:12" ht="10.5" thickBot="1" x14ac:dyDescent="0.25">
      <c r="A241" s="99" t="s">
        <v>9</v>
      </c>
      <c r="B241" s="30"/>
      <c r="C241" s="25"/>
      <c r="D241" s="25"/>
      <c r="E241" s="97"/>
      <c r="F241" s="17" t="s">
        <v>101</v>
      </c>
      <c r="G241" s="98"/>
      <c r="H241" s="18"/>
      <c r="I241" s="18"/>
      <c r="J241" s="18"/>
      <c r="K241" s="18"/>
      <c r="L241" s="31"/>
    </row>
    <row r="242" spans="1:12" ht="11" thickBot="1" x14ac:dyDescent="0.25">
      <c r="A242" s="99" t="s">
        <v>7</v>
      </c>
      <c r="B242" s="27">
        <f>1+B238</f>
        <v>56</v>
      </c>
      <c r="C242" s="82" t="s">
        <v>283</v>
      </c>
      <c r="D242" s="12" t="s">
        <v>103</v>
      </c>
      <c r="E242" s="12" t="s">
        <v>104</v>
      </c>
      <c r="F242" s="13" t="s">
        <v>284</v>
      </c>
      <c r="G242" s="12" t="s">
        <v>127</v>
      </c>
      <c r="H242" s="87">
        <v>31.45</v>
      </c>
      <c r="I242" s="12">
        <v>0</v>
      </c>
      <c r="J242" s="12">
        <f>ROUND(H242,3)*I242</f>
        <v>0</v>
      </c>
      <c r="K242" s="85"/>
      <c r="L242" s="84">
        <f>ROUND((ROUND(H242,3)*ROUND(K242,2)),2)</f>
        <v>0</v>
      </c>
    </row>
    <row r="243" spans="1:12" x14ac:dyDescent="0.2">
      <c r="A243" s="99" t="s">
        <v>6</v>
      </c>
      <c r="B243" s="88"/>
      <c r="C243" s="89"/>
      <c r="D243" s="89"/>
      <c r="E243" s="90"/>
      <c r="F243" s="91" t="s">
        <v>101</v>
      </c>
      <c r="G243" s="92"/>
      <c r="H243" s="93"/>
      <c r="I243" s="93"/>
      <c r="J243" s="93"/>
      <c r="K243" s="93"/>
      <c r="L243" s="94"/>
    </row>
    <row r="244" spans="1:12" x14ac:dyDescent="0.2">
      <c r="A244" s="99" t="s">
        <v>8</v>
      </c>
      <c r="B244" s="28"/>
      <c r="C244" s="23"/>
      <c r="D244" s="23"/>
      <c r="E244" s="95"/>
      <c r="F244" s="16" t="s">
        <v>285</v>
      </c>
      <c r="G244" s="96"/>
      <c r="H244" s="15"/>
      <c r="I244" s="15"/>
      <c r="J244" s="15"/>
      <c r="K244" s="15"/>
      <c r="L244" s="29"/>
    </row>
    <row r="245" spans="1:12" ht="10.5" thickBot="1" x14ac:dyDescent="0.25">
      <c r="A245" s="99" t="s">
        <v>9</v>
      </c>
      <c r="B245" s="30"/>
      <c r="C245" s="25"/>
      <c r="D245" s="25"/>
      <c r="E245" s="97"/>
      <c r="F245" s="17" t="s">
        <v>101</v>
      </c>
      <c r="G245" s="98"/>
      <c r="H245" s="18"/>
      <c r="I245" s="18"/>
      <c r="J245" s="18"/>
      <c r="K245" s="18"/>
      <c r="L245" s="31"/>
    </row>
    <row r="246" spans="1:12" ht="11" thickBot="1" x14ac:dyDescent="0.25">
      <c r="A246" s="99" t="s">
        <v>7</v>
      </c>
      <c r="B246" s="27">
        <f>1+B242</f>
        <v>57</v>
      </c>
      <c r="C246" s="82" t="s">
        <v>286</v>
      </c>
      <c r="D246" s="12" t="s">
        <v>103</v>
      </c>
      <c r="E246" s="12" t="s">
        <v>104</v>
      </c>
      <c r="F246" s="13" t="s">
        <v>287</v>
      </c>
      <c r="G246" s="12" t="s">
        <v>127</v>
      </c>
      <c r="H246" s="87">
        <v>36.6</v>
      </c>
      <c r="I246" s="12">
        <v>0</v>
      </c>
      <c r="J246" s="12">
        <f>ROUND(H246,3)*I246</f>
        <v>0</v>
      </c>
      <c r="K246" s="85"/>
      <c r="L246" s="84">
        <f>ROUND((ROUND(H246,3)*ROUND(K246,2)),2)</f>
        <v>0</v>
      </c>
    </row>
    <row r="247" spans="1:12" x14ac:dyDescent="0.2">
      <c r="A247" s="99" t="s">
        <v>6</v>
      </c>
      <c r="B247" s="88"/>
      <c r="C247" s="89"/>
      <c r="D247" s="89"/>
      <c r="E247" s="90"/>
      <c r="F247" s="91" t="s">
        <v>101</v>
      </c>
      <c r="G247" s="92"/>
      <c r="H247" s="93"/>
      <c r="I247" s="93"/>
      <c r="J247" s="93"/>
      <c r="K247" s="93"/>
      <c r="L247" s="94"/>
    </row>
    <row r="248" spans="1:12" x14ac:dyDescent="0.2">
      <c r="A248" s="99" t="s">
        <v>8</v>
      </c>
      <c r="B248" s="28"/>
      <c r="C248" s="23"/>
      <c r="D248" s="23"/>
      <c r="E248" s="95"/>
      <c r="F248" s="16" t="s">
        <v>288</v>
      </c>
      <c r="G248" s="96"/>
      <c r="H248" s="15"/>
      <c r="I248" s="15"/>
      <c r="J248" s="15"/>
      <c r="K248" s="15"/>
      <c r="L248" s="29"/>
    </row>
    <row r="249" spans="1:12" ht="10.5" thickBot="1" x14ac:dyDescent="0.25">
      <c r="A249" s="99" t="s">
        <v>9</v>
      </c>
      <c r="B249" s="30"/>
      <c r="C249" s="25"/>
      <c r="D249" s="25"/>
      <c r="E249" s="97"/>
      <c r="F249" s="17" t="s">
        <v>101</v>
      </c>
      <c r="G249" s="98"/>
      <c r="H249" s="18"/>
      <c r="I249" s="18"/>
      <c r="J249" s="18"/>
      <c r="K249" s="18"/>
      <c r="L249" s="31"/>
    </row>
    <row r="250" spans="1:12" ht="11" thickBot="1" x14ac:dyDescent="0.25">
      <c r="A250" s="99" t="s">
        <v>7</v>
      </c>
      <c r="B250" s="27">
        <f>1+B246</f>
        <v>58</v>
      </c>
      <c r="C250" s="82" t="s">
        <v>289</v>
      </c>
      <c r="D250" s="12" t="s">
        <v>103</v>
      </c>
      <c r="E250" s="12" t="s">
        <v>104</v>
      </c>
      <c r="F250" s="13" t="s">
        <v>290</v>
      </c>
      <c r="G250" s="12" t="s">
        <v>127</v>
      </c>
      <c r="H250" s="87">
        <v>31.45</v>
      </c>
      <c r="I250" s="12">
        <v>4.0000000000000002E-4</v>
      </c>
      <c r="J250" s="12">
        <f>ROUND(H250,3)*I250</f>
        <v>1.2580000000000001E-2</v>
      </c>
      <c r="K250" s="85"/>
      <c r="L250" s="84">
        <f>ROUND((ROUND(H250,3)*ROUND(K250,2)),2)</f>
        <v>0</v>
      </c>
    </row>
    <row r="251" spans="1:12" x14ac:dyDescent="0.2">
      <c r="A251" s="99" t="s">
        <v>6</v>
      </c>
      <c r="B251" s="88"/>
      <c r="C251" s="89"/>
      <c r="D251" s="89"/>
      <c r="E251" s="90"/>
      <c r="F251" s="91" t="s">
        <v>101</v>
      </c>
      <c r="G251" s="92"/>
      <c r="H251" s="93"/>
      <c r="I251" s="93"/>
      <c r="J251" s="93"/>
      <c r="K251" s="93"/>
      <c r="L251" s="94"/>
    </row>
    <row r="252" spans="1:12" x14ac:dyDescent="0.2">
      <c r="A252" s="99" t="s">
        <v>8</v>
      </c>
      <c r="B252" s="28"/>
      <c r="C252" s="23"/>
      <c r="D252" s="23"/>
      <c r="E252" s="95"/>
      <c r="F252" s="16" t="s">
        <v>285</v>
      </c>
      <c r="G252" s="96"/>
      <c r="H252" s="15"/>
      <c r="I252" s="15"/>
      <c r="J252" s="15"/>
      <c r="K252" s="15"/>
      <c r="L252" s="29"/>
    </row>
    <row r="253" spans="1:12" ht="10.5" thickBot="1" x14ac:dyDescent="0.25">
      <c r="A253" s="99" t="s">
        <v>9</v>
      </c>
      <c r="B253" s="30"/>
      <c r="C253" s="25"/>
      <c r="D253" s="25"/>
      <c r="E253" s="97"/>
      <c r="F253" s="17" t="s">
        <v>101</v>
      </c>
      <c r="G253" s="98"/>
      <c r="H253" s="18"/>
      <c r="I253" s="18"/>
      <c r="J253" s="18"/>
      <c r="K253" s="18"/>
      <c r="L253" s="31"/>
    </row>
    <row r="254" spans="1:12" ht="11" thickBot="1" x14ac:dyDescent="0.25">
      <c r="A254" s="99" t="s">
        <v>7</v>
      </c>
      <c r="B254" s="27">
        <f>1+B250</f>
        <v>59</v>
      </c>
      <c r="C254" s="82" t="s">
        <v>292</v>
      </c>
      <c r="D254" s="12" t="s">
        <v>103</v>
      </c>
      <c r="E254" s="12" t="s">
        <v>104</v>
      </c>
      <c r="F254" s="13" t="s">
        <v>293</v>
      </c>
      <c r="G254" s="12" t="s">
        <v>127</v>
      </c>
      <c r="H254" s="87">
        <v>36.6</v>
      </c>
      <c r="I254" s="12">
        <v>4.0000000000000002E-4</v>
      </c>
      <c r="J254" s="12">
        <f>ROUND(H254,3)*I254</f>
        <v>1.4640000000000002E-2</v>
      </c>
      <c r="K254" s="85"/>
      <c r="L254" s="84">
        <f>ROUND((ROUND(H254,3)*ROUND(K254,2)),2)</f>
        <v>0</v>
      </c>
    </row>
    <row r="255" spans="1:12" x14ac:dyDescent="0.2">
      <c r="A255" s="99" t="s">
        <v>6</v>
      </c>
      <c r="B255" s="88"/>
      <c r="C255" s="89"/>
      <c r="D255" s="89"/>
      <c r="E255" s="90"/>
      <c r="F255" s="91" t="s">
        <v>101</v>
      </c>
      <c r="G255" s="92"/>
      <c r="H255" s="93"/>
      <c r="I255" s="93"/>
      <c r="J255" s="93"/>
      <c r="K255" s="93"/>
      <c r="L255" s="94"/>
    </row>
    <row r="256" spans="1:12" x14ac:dyDescent="0.2">
      <c r="A256" s="99" t="s">
        <v>8</v>
      </c>
      <c r="B256" s="28"/>
      <c r="C256" s="23"/>
      <c r="D256" s="23"/>
      <c r="E256" s="95"/>
      <c r="F256" s="16" t="s">
        <v>288</v>
      </c>
      <c r="G256" s="96"/>
      <c r="H256" s="15"/>
      <c r="I256" s="15"/>
      <c r="J256" s="15"/>
      <c r="K256" s="15"/>
      <c r="L256" s="29"/>
    </row>
    <row r="257" spans="1:12" ht="10.5" thickBot="1" x14ac:dyDescent="0.25">
      <c r="A257" s="99" t="s">
        <v>9</v>
      </c>
      <c r="B257" s="30"/>
      <c r="C257" s="25"/>
      <c r="D257" s="25"/>
      <c r="E257" s="97"/>
      <c r="F257" s="17" t="s">
        <v>101</v>
      </c>
      <c r="G257" s="98"/>
      <c r="H257" s="18"/>
      <c r="I257" s="18"/>
      <c r="J257" s="18"/>
      <c r="K257" s="18"/>
      <c r="L257" s="31"/>
    </row>
    <row r="258" spans="1:12" ht="11" thickBot="1" x14ac:dyDescent="0.25">
      <c r="A258" s="99" t="s">
        <v>7</v>
      </c>
      <c r="B258" s="27">
        <f>1+B254</f>
        <v>60</v>
      </c>
      <c r="C258" s="82" t="s">
        <v>294</v>
      </c>
      <c r="D258" s="12" t="s">
        <v>103</v>
      </c>
      <c r="E258" s="12" t="s">
        <v>104</v>
      </c>
      <c r="F258" s="13" t="s">
        <v>295</v>
      </c>
      <c r="G258" s="12" t="s">
        <v>127</v>
      </c>
      <c r="H258" s="87">
        <v>31.45</v>
      </c>
      <c r="I258" s="12">
        <v>0</v>
      </c>
      <c r="J258" s="12">
        <f>ROUND(H258,3)*I258</f>
        <v>0</v>
      </c>
      <c r="K258" s="85"/>
      <c r="L258" s="84">
        <f>ROUND((ROUND(H258,3)*ROUND(K258,2)),2)</f>
        <v>0</v>
      </c>
    </row>
    <row r="259" spans="1:12" x14ac:dyDescent="0.2">
      <c r="A259" s="99" t="s">
        <v>6</v>
      </c>
      <c r="B259" s="88"/>
      <c r="C259" s="89"/>
      <c r="D259" s="89"/>
      <c r="E259" s="90"/>
      <c r="F259" s="91" t="s">
        <v>101</v>
      </c>
      <c r="G259" s="92"/>
      <c r="H259" s="93"/>
      <c r="I259" s="93"/>
      <c r="J259" s="93"/>
      <c r="K259" s="93"/>
      <c r="L259" s="94"/>
    </row>
    <row r="260" spans="1:12" x14ac:dyDescent="0.2">
      <c r="A260" s="99" t="s">
        <v>8</v>
      </c>
      <c r="B260" s="28"/>
      <c r="C260" s="23"/>
      <c r="D260" s="23"/>
      <c r="E260" s="95"/>
      <c r="F260" s="16" t="s">
        <v>285</v>
      </c>
      <c r="G260" s="96"/>
      <c r="H260" s="15"/>
      <c r="I260" s="15"/>
      <c r="J260" s="15"/>
      <c r="K260" s="15"/>
      <c r="L260" s="29"/>
    </row>
    <row r="261" spans="1:12" ht="10.5" thickBot="1" x14ac:dyDescent="0.25">
      <c r="A261" s="99" t="s">
        <v>9</v>
      </c>
      <c r="B261" s="30"/>
      <c r="C261" s="25"/>
      <c r="D261" s="25"/>
      <c r="E261" s="97"/>
      <c r="F261" s="17" t="s">
        <v>101</v>
      </c>
      <c r="G261" s="98"/>
      <c r="H261" s="18"/>
      <c r="I261" s="18"/>
      <c r="J261" s="18"/>
      <c r="K261" s="18"/>
      <c r="L261" s="31"/>
    </row>
    <row r="262" spans="1:12" ht="11" thickBot="1" x14ac:dyDescent="0.25">
      <c r="A262" s="99" t="s">
        <v>7</v>
      </c>
      <c r="B262" s="27">
        <f>1+B258</f>
        <v>61</v>
      </c>
      <c r="C262" s="82" t="s">
        <v>296</v>
      </c>
      <c r="D262" s="12" t="s">
        <v>103</v>
      </c>
      <c r="E262" s="12" t="s">
        <v>104</v>
      </c>
      <c r="F262" s="13" t="s">
        <v>297</v>
      </c>
      <c r="G262" s="12" t="s">
        <v>127</v>
      </c>
      <c r="H262" s="87">
        <v>32.94</v>
      </c>
      <c r="I262" s="12">
        <v>0</v>
      </c>
      <c r="J262" s="12">
        <f>ROUND(H262,3)*I262</f>
        <v>0</v>
      </c>
      <c r="K262" s="85"/>
      <c r="L262" s="84">
        <f>ROUND((ROUND(H262,3)*ROUND(K262,2)),2)</f>
        <v>0</v>
      </c>
    </row>
    <row r="263" spans="1:12" x14ac:dyDescent="0.2">
      <c r="A263" s="99" t="s">
        <v>6</v>
      </c>
      <c r="B263" s="88"/>
      <c r="C263" s="89"/>
      <c r="D263" s="89"/>
      <c r="E263" s="90"/>
      <c r="F263" s="91" t="s">
        <v>101</v>
      </c>
      <c r="G263" s="92"/>
      <c r="H263" s="93"/>
      <c r="I263" s="93"/>
      <c r="J263" s="93"/>
      <c r="K263" s="93"/>
      <c r="L263" s="94"/>
    </row>
    <row r="264" spans="1:12" x14ac:dyDescent="0.2">
      <c r="A264" s="99" t="s">
        <v>8</v>
      </c>
      <c r="B264" s="28"/>
      <c r="C264" s="23"/>
      <c r="D264" s="23"/>
      <c r="E264" s="95"/>
      <c r="F264" s="16" t="s">
        <v>298</v>
      </c>
      <c r="G264" s="96"/>
      <c r="H264" s="15"/>
      <c r="I264" s="15"/>
      <c r="J264" s="15"/>
      <c r="K264" s="15"/>
      <c r="L264" s="29"/>
    </row>
    <row r="265" spans="1:12" ht="10.5" thickBot="1" x14ac:dyDescent="0.25">
      <c r="A265" s="99" t="s">
        <v>9</v>
      </c>
      <c r="B265" s="30"/>
      <c r="C265" s="25"/>
      <c r="D265" s="25"/>
      <c r="E265" s="97"/>
      <c r="F265" s="17" t="s">
        <v>101</v>
      </c>
      <c r="G265" s="98"/>
      <c r="H265" s="18"/>
      <c r="I265" s="18"/>
      <c r="J265" s="18"/>
      <c r="K265" s="18"/>
      <c r="L265" s="31"/>
    </row>
    <row r="266" spans="1:12" ht="13.5" thickBot="1" x14ac:dyDescent="0.25">
      <c r="B266" s="100" t="s">
        <v>168</v>
      </c>
      <c r="C266" s="101" t="s">
        <v>169</v>
      </c>
      <c r="D266" s="102"/>
      <c r="E266" s="102"/>
      <c r="F266" s="102" t="s">
        <v>269</v>
      </c>
      <c r="G266" s="101"/>
      <c r="H266" s="101"/>
      <c r="I266" s="101"/>
      <c r="J266" s="101"/>
      <c r="K266" s="101"/>
      <c r="L266" s="103">
        <f>SUM(L226:L265)</f>
        <v>0</v>
      </c>
    </row>
    <row r="267" spans="1:12" ht="13.5" thickBot="1" x14ac:dyDescent="0.25">
      <c r="A267" s="99" t="s">
        <v>35</v>
      </c>
      <c r="B267" s="64" t="s">
        <v>21</v>
      </c>
      <c r="C267" s="7" t="s">
        <v>299</v>
      </c>
      <c r="D267" s="8"/>
      <c r="E267" s="8"/>
      <c r="F267" s="77" t="s">
        <v>300</v>
      </c>
      <c r="G267" s="10"/>
      <c r="H267" s="10"/>
      <c r="I267" s="10"/>
      <c r="J267" s="10"/>
      <c r="K267" s="10"/>
      <c r="L267" s="26"/>
    </row>
    <row r="268" spans="1:12" ht="11" thickBot="1" x14ac:dyDescent="0.25">
      <c r="A268" s="99" t="s">
        <v>7</v>
      </c>
      <c r="B268" s="27">
        <v>62</v>
      </c>
      <c r="C268" s="82" t="s">
        <v>301</v>
      </c>
      <c r="D268" s="12" t="s">
        <v>103</v>
      </c>
      <c r="E268" s="12" t="s">
        <v>104</v>
      </c>
      <c r="F268" s="13" t="s">
        <v>302</v>
      </c>
      <c r="G268" s="12" t="s">
        <v>127</v>
      </c>
      <c r="H268" s="87">
        <v>33.802999999999997</v>
      </c>
      <c r="I268" s="12">
        <v>2.9999999999999997E-4</v>
      </c>
      <c r="J268" s="12">
        <f>ROUND(H268,3)*I268</f>
        <v>1.0140899999999998E-2</v>
      </c>
      <c r="K268" s="85"/>
      <c r="L268" s="84">
        <f>ROUND((ROUND(H268,3)*ROUND(K268,2)),2)</f>
        <v>0</v>
      </c>
    </row>
    <row r="269" spans="1:12" x14ac:dyDescent="0.2">
      <c r="A269" s="99" t="s">
        <v>6</v>
      </c>
      <c r="B269" s="88"/>
      <c r="C269" s="89"/>
      <c r="D269" s="89"/>
      <c r="E269" s="90"/>
      <c r="F269" s="91" t="s">
        <v>101</v>
      </c>
      <c r="G269" s="92"/>
      <c r="H269" s="93"/>
      <c r="I269" s="93"/>
      <c r="J269" s="93"/>
      <c r="K269" s="93"/>
      <c r="L269" s="94"/>
    </row>
    <row r="270" spans="1:12" x14ac:dyDescent="0.2">
      <c r="A270" s="99" t="s">
        <v>8</v>
      </c>
      <c r="B270" s="28"/>
      <c r="C270" s="23"/>
      <c r="D270" s="23"/>
      <c r="E270" s="95"/>
      <c r="F270" s="16" t="s">
        <v>303</v>
      </c>
      <c r="G270" s="96"/>
      <c r="H270" s="15"/>
      <c r="I270" s="15"/>
      <c r="J270" s="15"/>
      <c r="K270" s="15"/>
      <c r="L270" s="29"/>
    </row>
    <row r="271" spans="1:12" ht="10.5" thickBot="1" x14ac:dyDescent="0.25">
      <c r="A271" s="99" t="s">
        <v>9</v>
      </c>
      <c r="B271" s="30"/>
      <c r="C271" s="25"/>
      <c r="D271" s="25"/>
      <c r="E271" s="97"/>
      <c r="F271" s="17" t="s">
        <v>101</v>
      </c>
      <c r="G271" s="98"/>
      <c r="H271" s="18"/>
      <c r="I271" s="18"/>
      <c r="J271" s="18"/>
      <c r="K271" s="18"/>
      <c r="L271" s="31"/>
    </row>
    <row r="272" spans="1:12" ht="11" thickBot="1" x14ac:dyDescent="0.25">
      <c r="A272" s="99" t="s">
        <v>7</v>
      </c>
      <c r="B272" s="27">
        <f>1+B268</f>
        <v>63</v>
      </c>
      <c r="C272" s="82" t="s">
        <v>304</v>
      </c>
      <c r="D272" s="12" t="s">
        <v>103</v>
      </c>
      <c r="E272" s="12" t="s">
        <v>104</v>
      </c>
      <c r="F272" s="13" t="s">
        <v>305</v>
      </c>
      <c r="G272" s="12" t="s">
        <v>127</v>
      </c>
      <c r="H272" s="87">
        <v>27.254999999999999</v>
      </c>
      <c r="I272" s="12">
        <v>0</v>
      </c>
      <c r="J272" s="12">
        <f>ROUND(H272,3)*I272</f>
        <v>0</v>
      </c>
      <c r="K272" s="85"/>
      <c r="L272" s="84">
        <f>ROUND((ROUND(H272,3)*ROUND(K272,2)),2)</f>
        <v>0</v>
      </c>
    </row>
    <row r="273" spans="1:12" x14ac:dyDescent="0.2">
      <c r="A273" s="99" t="s">
        <v>6</v>
      </c>
      <c r="B273" s="88"/>
      <c r="C273" s="89"/>
      <c r="D273" s="89"/>
      <c r="E273" s="90"/>
      <c r="F273" s="91" t="s">
        <v>101</v>
      </c>
      <c r="G273" s="92"/>
      <c r="H273" s="93"/>
      <c r="I273" s="93"/>
      <c r="J273" s="93"/>
      <c r="K273" s="93"/>
      <c r="L273" s="94"/>
    </row>
    <row r="274" spans="1:12" x14ac:dyDescent="0.2">
      <c r="A274" s="99" t="s">
        <v>8</v>
      </c>
      <c r="B274" s="28"/>
      <c r="C274" s="23"/>
      <c r="D274" s="23"/>
      <c r="E274" s="95"/>
      <c r="F274" s="16" t="s">
        <v>306</v>
      </c>
      <c r="G274" s="96"/>
      <c r="H274" s="15"/>
      <c r="I274" s="15"/>
      <c r="J274" s="15"/>
      <c r="K274" s="15"/>
      <c r="L274" s="29"/>
    </row>
    <row r="275" spans="1:12" ht="10.5" thickBot="1" x14ac:dyDescent="0.25">
      <c r="A275" s="99" t="s">
        <v>9</v>
      </c>
      <c r="B275" s="30"/>
      <c r="C275" s="25"/>
      <c r="D275" s="25"/>
      <c r="E275" s="97"/>
      <c r="F275" s="17" t="s">
        <v>101</v>
      </c>
      <c r="G275" s="98"/>
      <c r="H275" s="18"/>
      <c r="I275" s="18"/>
      <c r="J275" s="18"/>
      <c r="K275" s="18"/>
      <c r="L275" s="31"/>
    </row>
    <row r="276" spans="1:12" ht="11" thickBot="1" x14ac:dyDescent="0.25">
      <c r="A276" s="99" t="s">
        <v>7</v>
      </c>
      <c r="B276" s="27">
        <f>1+B272</f>
        <v>64</v>
      </c>
      <c r="C276" s="82" t="s">
        <v>307</v>
      </c>
      <c r="D276" s="12" t="s">
        <v>103</v>
      </c>
      <c r="E276" s="12" t="s">
        <v>104</v>
      </c>
      <c r="F276" s="13" t="s">
        <v>308</v>
      </c>
      <c r="G276" s="12" t="s">
        <v>127</v>
      </c>
      <c r="H276" s="87">
        <v>27.254999999999999</v>
      </c>
      <c r="I276" s="12">
        <v>8.8000000000000003E-4</v>
      </c>
      <c r="J276" s="12">
        <f>ROUND(H276,3)*I276</f>
        <v>2.3984399999999999E-2</v>
      </c>
      <c r="K276" s="85"/>
      <c r="L276" s="84">
        <f>ROUND((ROUND(H276,3)*ROUND(K276,2)),2)</f>
        <v>0</v>
      </c>
    </row>
    <row r="277" spans="1:12" x14ac:dyDescent="0.2">
      <c r="A277" s="99" t="s">
        <v>6</v>
      </c>
      <c r="B277" s="88"/>
      <c r="C277" s="89"/>
      <c r="D277" s="89"/>
      <c r="E277" s="90"/>
      <c r="F277" s="91" t="s">
        <v>101</v>
      </c>
      <c r="G277" s="92"/>
      <c r="H277" s="93"/>
      <c r="I277" s="93"/>
      <c r="J277" s="93"/>
      <c r="K277" s="93"/>
      <c r="L277" s="94"/>
    </row>
    <row r="278" spans="1:12" x14ac:dyDescent="0.2">
      <c r="A278" s="99" t="s">
        <v>8</v>
      </c>
      <c r="B278" s="28"/>
      <c r="C278" s="23"/>
      <c r="D278" s="23"/>
      <c r="E278" s="95"/>
      <c r="F278" s="16" t="s">
        <v>306</v>
      </c>
      <c r="G278" s="96"/>
      <c r="H278" s="15"/>
      <c r="I278" s="15"/>
      <c r="J278" s="15"/>
      <c r="K278" s="15"/>
      <c r="L278" s="29"/>
    </row>
    <row r="279" spans="1:12" ht="10.5" thickBot="1" x14ac:dyDescent="0.25">
      <c r="A279" s="99" t="s">
        <v>9</v>
      </c>
      <c r="B279" s="30"/>
      <c r="C279" s="25"/>
      <c r="D279" s="25"/>
      <c r="E279" s="97"/>
      <c r="F279" s="17" t="s">
        <v>101</v>
      </c>
      <c r="G279" s="98"/>
      <c r="H279" s="18"/>
      <c r="I279" s="18"/>
      <c r="J279" s="18"/>
      <c r="K279" s="18"/>
      <c r="L279" s="31"/>
    </row>
    <row r="280" spans="1:12" ht="11" thickBot="1" x14ac:dyDescent="0.25">
      <c r="A280" s="99" t="s">
        <v>7</v>
      </c>
      <c r="B280" s="27">
        <f>1+B276</f>
        <v>65</v>
      </c>
      <c r="C280" s="82" t="s">
        <v>309</v>
      </c>
      <c r="D280" s="12" t="s">
        <v>103</v>
      </c>
      <c r="E280" s="12" t="s">
        <v>104</v>
      </c>
      <c r="F280" s="13" t="s">
        <v>310</v>
      </c>
      <c r="G280" s="12" t="s">
        <v>230</v>
      </c>
      <c r="H280" s="87">
        <v>13.42</v>
      </c>
      <c r="I280" s="12">
        <v>5.9999999999999995E-4</v>
      </c>
      <c r="J280" s="12">
        <f>ROUND(H280,3)*I280</f>
        <v>8.0519999999999984E-3</v>
      </c>
      <c r="K280" s="85"/>
      <c r="L280" s="84">
        <f>ROUND((ROUND(H280,3)*ROUND(K280,2)),2)</f>
        <v>0</v>
      </c>
    </row>
    <row r="281" spans="1:12" x14ac:dyDescent="0.2">
      <c r="A281" s="99" t="s">
        <v>6</v>
      </c>
      <c r="B281" s="88"/>
      <c r="C281" s="89"/>
      <c r="D281" s="89"/>
      <c r="E281" s="90"/>
      <c r="F281" s="91" t="s">
        <v>101</v>
      </c>
      <c r="G281" s="92"/>
      <c r="H281" s="93"/>
      <c r="I281" s="93"/>
      <c r="J281" s="93"/>
      <c r="K281" s="93"/>
      <c r="L281" s="94"/>
    </row>
    <row r="282" spans="1:12" x14ac:dyDescent="0.2">
      <c r="A282" s="99" t="s">
        <v>8</v>
      </c>
      <c r="B282" s="28"/>
      <c r="C282" s="23"/>
      <c r="D282" s="23"/>
      <c r="E282" s="95"/>
      <c r="F282" s="16" t="s">
        <v>311</v>
      </c>
      <c r="G282" s="96"/>
      <c r="H282" s="15"/>
      <c r="I282" s="15"/>
      <c r="J282" s="15"/>
      <c r="K282" s="15"/>
      <c r="L282" s="29"/>
    </row>
    <row r="283" spans="1:12" ht="10.5" thickBot="1" x14ac:dyDescent="0.25">
      <c r="A283" s="99" t="s">
        <v>9</v>
      </c>
      <c r="B283" s="30"/>
      <c r="C283" s="25"/>
      <c r="D283" s="25"/>
      <c r="E283" s="97"/>
      <c r="F283" s="17" t="s">
        <v>101</v>
      </c>
      <c r="G283" s="98"/>
      <c r="H283" s="18"/>
      <c r="I283" s="18"/>
      <c r="J283" s="18"/>
      <c r="K283" s="18"/>
      <c r="L283" s="31"/>
    </row>
    <row r="284" spans="1:12" ht="11" thickBot="1" x14ac:dyDescent="0.25">
      <c r="A284" s="99" t="s">
        <v>7</v>
      </c>
      <c r="B284" s="27">
        <f>1+B280</f>
        <v>66</v>
      </c>
      <c r="C284" s="82" t="s">
        <v>312</v>
      </c>
      <c r="D284" s="12" t="s">
        <v>103</v>
      </c>
      <c r="E284" s="12" t="s">
        <v>104</v>
      </c>
      <c r="F284" s="13" t="s">
        <v>313</v>
      </c>
      <c r="G284" s="12" t="s">
        <v>230</v>
      </c>
      <c r="H284" s="87">
        <v>13.42</v>
      </c>
      <c r="I284" s="12">
        <v>5.9999999999999995E-4</v>
      </c>
      <c r="J284" s="12">
        <f>ROUND(H284,3)*I284</f>
        <v>8.0519999999999984E-3</v>
      </c>
      <c r="K284" s="85"/>
      <c r="L284" s="84">
        <f>ROUND((ROUND(H284,3)*ROUND(K284,2)),2)</f>
        <v>0</v>
      </c>
    </row>
    <row r="285" spans="1:12" x14ac:dyDescent="0.2">
      <c r="A285" s="99" t="s">
        <v>6</v>
      </c>
      <c r="B285" s="88"/>
      <c r="C285" s="89"/>
      <c r="D285" s="89"/>
      <c r="E285" s="90"/>
      <c r="F285" s="91" t="s">
        <v>101</v>
      </c>
      <c r="G285" s="92"/>
      <c r="H285" s="93"/>
      <c r="I285" s="93"/>
      <c r="J285" s="93"/>
      <c r="K285" s="93"/>
      <c r="L285" s="94"/>
    </row>
    <row r="286" spans="1:12" x14ac:dyDescent="0.2">
      <c r="A286" s="99" t="s">
        <v>8</v>
      </c>
      <c r="B286" s="28"/>
      <c r="C286" s="23"/>
      <c r="D286" s="23"/>
      <c r="E286" s="95"/>
      <c r="F286" s="16" t="s">
        <v>311</v>
      </c>
      <c r="G286" s="96"/>
      <c r="H286" s="15"/>
      <c r="I286" s="15"/>
      <c r="J286" s="15"/>
      <c r="K286" s="15"/>
      <c r="L286" s="29"/>
    </row>
    <row r="287" spans="1:12" ht="10.5" thickBot="1" x14ac:dyDescent="0.25">
      <c r="A287" s="99" t="s">
        <v>9</v>
      </c>
      <c r="B287" s="30"/>
      <c r="C287" s="25"/>
      <c r="D287" s="25"/>
      <c r="E287" s="97"/>
      <c r="F287" s="17" t="s">
        <v>101</v>
      </c>
      <c r="G287" s="98"/>
      <c r="H287" s="18"/>
      <c r="I287" s="18"/>
      <c r="J287" s="18"/>
      <c r="K287" s="18"/>
      <c r="L287" s="31"/>
    </row>
    <row r="288" spans="1:12" ht="11" thickBot="1" x14ac:dyDescent="0.25">
      <c r="A288" s="99" t="s">
        <v>7</v>
      </c>
      <c r="B288" s="27">
        <f>1+B284</f>
        <v>67</v>
      </c>
      <c r="C288" s="82" t="s">
        <v>314</v>
      </c>
      <c r="D288" s="12" t="s">
        <v>103</v>
      </c>
      <c r="E288" s="12" t="s">
        <v>104</v>
      </c>
      <c r="F288" s="13" t="s">
        <v>315</v>
      </c>
      <c r="G288" s="12" t="s">
        <v>230</v>
      </c>
      <c r="H288" s="87">
        <v>14.82</v>
      </c>
      <c r="I288" s="12">
        <v>1.6199999999999999E-3</v>
      </c>
      <c r="J288" s="12">
        <f>ROUND(H288,3)*I288</f>
        <v>2.4008399999999999E-2</v>
      </c>
      <c r="K288" s="85"/>
      <c r="L288" s="84">
        <f>ROUND((ROUND(H288,3)*ROUND(K288,2)),2)</f>
        <v>0</v>
      </c>
    </row>
    <row r="289" spans="1:12" x14ac:dyDescent="0.2">
      <c r="A289" s="99" t="s">
        <v>6</v>
      </c>
      <c r="B289" s="88"/>
      <c r="C289" s="89"/>
      <c r="D289" s="89"/>
      <c r="E289" s="90"/>
      <c r="F289" s="91" t="s">
        <v>101</v>
      </c>
      <c r="G289" s="92"/>
      <c r="H289" s="93"/>
      <c r="I289" s="93"/>
      <c r="J289" s="93"/>
      <c r="K289" s="93"/>
      <c r="L289" s="94"/>
    </row>
    <row r="290" spans="1:12" x14ac:dyDescent="0.2">
      <c r="A290" s="99" t="s">
        <v>8</v>
      </c>
      <c r="B290" s="28"/>
      <c r="C290" s="23"/>
      <c r="D290" s="23"/>
      <c r="E290" s="95"/>
      <c r="F290" s="16" t="s">
        <v>316</v>
      </c>
      <c r="G290" s="96"/>
      <c r="H290" s="15"/>
      <c r="I290" s="15"/>
      <c r="J290" s="15"/>
      <c r="K290" s="15"/>
      <c r="L290" s="29"/>
    </row>
    <row r="291" spans="1:12" ht="10.5" thickBot="1" x14ac:dyDescent="0.25">
      <c r="A291" s="99" t="s">
        <v>9</v>
      </c>
      <c r="B291" s="30"/>
      <c r="C291" s="25"/>
      <c r="D291" s="25"/>
      <c r="E291" s="97"/>
      <c r="F291" s="17" t="s">
        <v>101</v>
      </c>
      <c r="G291" s="98"/>
      <c r="H291" s="18"/>
      <c r="I291" s="18"/>
      <c r="J291" s="18"/>
      <c r="K291" s="18"/>
      <c r="L291" s="31"/>
    </row>
    <row r="292" spans="1:12" ht="11" thickBot="1" x14ac:dyDescent="0.25">
      <c r="A292" s="99" t="s">
        <v>7</v>
      </c>
      <c r="B292" s="27">
        <f>1+B288</f>
        <v>68</v>
      </c>
      <c r="C292" s="82" t="s">
        <v>317</v>
      </c>
      <c r="D292" s="12" t="s">
        <v>103</v>
      </c>
      <c r="E292" s="12" t="s">
        <v>104</v>
      </c>
      <c r="F292" s="13" t="s">
        <v>318</v>
      </c>
      <c r="G292" s="12" t="s">
        <v>127</v>
      </c>
      <c r="H292" s="87">
        <v>33.802999999999997</v>
      </c>
      <c r="I292" s="12">
        <v>0</v>
      </c>
      <c r="J292" s="12">
        <f>ROUND(H292,3)*I292</f>
        <v>0</v>
      </c>
      <c r="K292" s="85"/>
      <c r="L292" s="84">
        <f>ROUND((ROUND(H292,3)*ROUND(K292,2)),2)</f>
        <v>0</v>
      </c>
    </row>
    <row r="293" spans="1:12" x14ac:dyDescent="0.2">
      <c r="A293" s="99" t="s">
        <v>6</v>
      </c>
      <c r="B293" s="88"/>
      <c r="C293" s="89"/>
      <c r="D293" s="89"/>
      <c r="E293" s="90"/>
      <c r="F293" s="91" t="s">
        <v>101</v>
      </c>
      <c r="G293" s="92"/>
      <c r="H293" s="93"/>
      <c r="I293" s="93"/>
      <c r="J293" s="93"/>
      <c r="K293" s="93"/>
      <c r="L293" s="94"/>
    </row>
    <row r="294" spans="1:12" x14ac:dyDescent="0.2">
      <c r="A294" s="99" t="s">
        <v>8</v>
      </c>
      <c r="B294" s="28"/>
      <c r="C294" s="23"/>
      <c r="D294" s="23"/>
      <c r="E294" s="95"/>
      <c r="F294" s="16" t="s">
        <v>319</v>
      </c>
      <c r="G294" s="96"/>
      <c r="H294" s="15"/>
      <c r="I294" s="15"/>
      <c r="J294" s="15"/>
      <c r="K294" s="15"/>
      <c r="L294" s="29"/>
    </row>
    <row r="295" spans="1:12" ht="10.5" thickBot="1" x14ac:dyDescent="0.25">
      <c r="A295" s="99" t="s">
        <v>9</v>
      </c>
      <c r="B295" s="30"/>
      <c r="C295" s="25"/>
      <c r="D295" s="25"/>
      <c r="E295" s="97"/>
      <c r="F295" s="17" t="s">
        <v>101</v>
      </c>
      <c r="G295" s="98"/>
      <c r="H295" s="18"/>
      <c r="I295" s="18"/>
      <c r="J295" s="18"/>
      <c r="K295" s="18"/>
      <c r="L295" s="31"/>
    </row>
    <row r="296" spans="1:12" ht="11" thickBot="1" x14ac:dyDescent="0.25">
      <c r="A296" s="99" t="s">
        <v>7</v>
      </c>
      <c r="B296" s="27">
        <f>1+B292</f>
        <v>69</v>
      </c>
      <c r="C296" s="82" t="s">
        <v>320</v>
      </c>
      <c r="D296" s="12" t="s">
        <v>103</v>
      </c>
      <c r="E296" s="12" t="s">
        <v>205</v>
      </c>
      <c r="F296" s="13" t="s">
        <v>321</v>
      </c>
      <c r="G296" s="12" t="s">
        <v>322</v>
      </c>
      <c r="H296" s="87">
        <v>0.27300000000000002</v>
      </c>
      <c r="I296" s="12">
        <v>1</v>
      </c>
      <c r="J296" s="12">
        <f>ROUND(H296,3)*I296</f>
        <v>0.27300000000000002</v>
      </c>
      <c r="K296" s="85"/>
      <c r="L296" s="84">
        <f>ROUND((ROUND(H296,3)*ROUND(K296,2)),2)</f>
        <v>0</v>
      </c>
    </row>
    <row r="297" spans="1:12" x14ac:dyDescent="0.2">
      <c r="A297" s="99" t="s">
        <v>6</v>
      </c>
      <c r="B297" s="88"/>
      <c r="C297" s="89"/>
      <c r="D297" s="89"/>
      <c r="E297" s="90"/>
      <c r="F297" s="91" t="s">
        <v>101</v>
      </c>
      <c r="G297" s="92"/>
      <c r="H297" s="93"/>
      <c r="I297" s="93"/>
      <c r="J297" s="93"/>
      <c r="K297" s="93"/>
      <c r="L297" s="94"/>
    </row>
    <row r="298" spans="1:12" x14ac:dyDescent="0.2">
      <c r="A298" s="99" t="s">
        <v>8</v>
      </c>
      <c r="B298" s="28"/>
      <c r="C298" s="23"/>
      <c r="D298" s="23"/>
      <c r="E298" s="95"/>
      <c r="F298" s="16" t="s">
        <v>323</v>
      </c>
      <c r="G298" s="96"/>
      <c r="H298" s="15"/>
      <c r="I298" s="15"/>
      <c r="J298" s="15"/>
      <c r="K298" s="15"/>
      <c r="L298" s="29"/>
    </row>
    <row r="299" spans="1:12" ht="20.5" thickBot="1" x14ac:dyDescent="0.25">
      <c r="A299" s="99" t="s">
        <v>9</v>
      </c>
      <c r="B299" s="30"/>
      <c r="C299" s="25"/>
      <c r="D299" s="25"/>
      <c r="E299" s="97"/>
      <c r="F299" s="17" t="s">
        <v>209</v>
      </c>
      <c r="G299" s="98"/>
      <c r="H299" s="18"/>
      <c r="I299" s="18"/>
      <c r="J299" s="18"/>
      <c r="K299" s="18"/>
      <c r="L299" s="31"/>
    </row>
    <row r="300" spans="1:12" ht="11" thickBot="1" x14ac:dyDescent="0.25">
      <c r="A300" s="99" t="s">
        <v>7</v>
      </c>
      <c r="B300" s="27">
        <f>1+B296</f>
        <v>70</v>
      </c>
      <c r="C300" s="82" t="s">
        <v>324</v>
      </c>
      <c r="D300" s="12" t="s">
        <v>103</v>
      </c>
      <c r="E300" s="12" t="s">
        <v>205</v>
      </c>
      <c r="F300" s="13" t="s">
        <v>325</v>
      </c>
      <c r="G300" s="12" t="s">
        <v>127</v>
      </c>
      <c r="H300" s="87">
        <v>33.802999999999997</v>
      </c>
      <c r="I300" s="12">
        <v>2.5400000000000002E-3</v>
      </c>
      <c r="J300" s="12">
        <f>ROUND(H300,3)*I300</f>
        <v>8.5859619999999998E-2</v>
      </c>
      <c r="K300" s="85"/>
      <c r="L300" s="84">
        <f>ROUND((ROUND(H300,3)*ROUND(K300,2)),2)</f>
        <v>0</v>
      </c>
    </row>
    <row r="301" spans="1:12" x14ac:dyDescent="0.2">
      <c r="A301" s="99" t="s">
        <v>6</v>
      </c>
      <c r="B301" s="88"/>
      <c r="C301" s="89"/>
      <c r="D301" s="89"/>
      <c r="E301" s="90"/>
      <c r="F301" s="91" t="s">
        <v>101</v>
      </c>
      <c r="G301" s="92"/>
      <c r="H301" s="93"/>
      <c r="I301" s="93"/>
      <c r="J301" s="93"/>
      <c r="K301" s="93"/>
      <c r="L301" s="94"/>
    </row>
    <row r="302" spans="1:12" x14ac:dyDescent="0.2">
      <c r="A302" s="99" t="s">
        <v>8</v>
      </c>
      <c r="B302" s="28"/>
      <c r="C302" s="23"/>
      <c r="D302" s="23"/>
      <c r="E302" s="95"/>
      <c r="F302" s="16" t="s">
        <v>303</v>
      </c>
      <c r="G302" s="96"/>
      <c r="H302" s="15"/>
      <c r="I302" s="15"/>
      <c r="J302" s="15"/>
      <c r="K302" s="15"/>
      <c r="L302" s="29"/>
    </row>
    <row r="303" spans="1:12" ht="20.5" thickBot="1" x14ac:dyDescent="0.25">
      <c r="A303" s="99" t="s">
        <v>9</v>
      </c>
      <c r="B303" s="30"/>
      <c r="C303" s="25"/>
      <c r="D303" s="25"/>
      <c r="E303" s="97"/>
      <c r="F303" s="17" t="s">
        <v>209</v>
      </c>
      <c r="G303" s="98"/>
      <c r="H303" s="18"/>
      <c r="I303" s="18"/>
      <c r="J303" s="18"/>
      <c r="K303" s="18"/>
      <c r="L303" s="31"/>
    </row>
    <row r="304" spans="1:12" ht="11" thickBot="1" x14ac:dyDescent="0.25">
      <c r="A304" s="99" t="s">
        <v>7</v>
      </c>
      <c r="B304" s="27">
        <f>1+B300</f>
        <v>71</v>
      </c>
      <c r="C304" s="82" t="s">
        <v>326</v>
      </c>
      <c r="D304" s="12" t="s">
        <v>103</v>
      </c>
      <c r="E304" s="12" t="s">
        <v>205</v>
      </c>
      <c r="F304" s="13" t="s">
        <v>327</v>
      </c>
      <c r="G304" s="12" t="s">
        <v>127</v>
      </c>
      <c r="H304" s="87">
        <v>27.254999999999999</v>
      </c>
      <c r="I304" s="12">
        <v>4.4000000000000003E-3</v>
      </c>
      <c r="J304" s="12">
        <f>ROUND(H304,3)*I304</f>
        <v>0.119922</v>
      </c>
      <c r="K304" s="85"/>
      <c r="L304" s="84">
        <f>ROUND((ROUND(H304,3)*ROUND(K304,2)),2)</f>
        <v>0</v>
      </c>
    </row>
    <row r="305" spans="1:12" x14ac:dyDescent="0.2">
      <c r="A305" s="99" t="s">
        <v>6</v>
      </c>
      <c r="B305" s="88"/>
      <c r="C305" s="89"/>
      <c r="D305" s="89"/>
      <c r="E305" s="90"/>
      <c r="F305" s="91" t="s">
        <v>101</v>
      </c>
      <c r="G305" s="92"/>
      <c r="H305" s="93"/>
      <c r="I305" s="93"/>
      <c r="J305" s="93"/>
      <c r="K305" s="93"/>
      <c r="L305" s="94"/>
    </row>
    <row r="306" spans="1:12" x14ac:dyDescent="0.2">
      <c r="A306" s="99" t="s">
        <v>8</v>
      </c>
      <c r="B306" s="28"/>
      <c r="C306" s="23"/>
      <c r="D306" s="23"/>
      <c r="E306" s="95"/>
      <c r="F306" s="16" t="s">
        <v>328</v>
      </c>
      <c r="G306" s="96"/>
      <c r="H306" s="15"/>
      <c r="I306" s="15"/>
      <c r="J306" s="15"/>
      <c r="K306" s="15"/>
      <c r="L306" s="29"/>
    </row>
    <row r="307" spans="1:12" ht="20.5" thickBot="1" x14ac:dyDescent="0.25">
      <c r="A307" s="99" t="s">
        <v>9</v>
      </c>
      <c r="B307" s="30"/>
      <c r="C307" s="25"/>
      <c r="D307" s="25"/>
      <c r="E307" s="97"/>
      <c r="F307" s="17" t="s">
        <v>209</v>
      </c>
      <c r="G307" s="98"/>
      <c r="H307" s="18"/>
      <c r="I307" s="18"/>
      <c r="J307" s="18"/>
      <c r="K307" s="18"/>
      <c r="L307" s="31"/>
    </row>
    <row r="308" spans="1:12" ht="11" thickBot="1" x14ac:dyDescent="0.25">
      <c r="A308" s="99" t="s">
        <v>7</v>
      </c>
      <c r="B308" s="27">
        <f>1+B304</f>
        <v>72</v>
      </c>
      <c r="C308" s="82" t="s">
        <v>329</v>
      </c>
      <c r="D308" s="12" t="s">
        <v>103</v>
      </c>
      <c r="E308" s="12" t="s">
        <v>205</v>
      </c>
      <c r="F308" s="13" t="s">
        <v>330</v>
      </c>
      <c r="G308" s="12" t="s">
        <v>127</v>
      </c>
      <c r="H308" s="87">
        <v>11.603</v>
      </c>
      <c r="I308" s="12">
        <v>1E-4</v>
      </c>
      <c r="J308" s="12">
        <f>ROUND(H308,3)*I308</f>
        <v>1.1603E-3</v>
      </c>
      <c r="K308" s="85"/>
      <c r="L308" s="84">
        <f>ROUND((ROUND(H308,3)*ROUND(K308,2)),2)</f>
        <v>0</v>
      </c>
    </row>
    <row r="309" spans="1:12" x14ac:dyDescent="0.2">
      <c r="A309" s="99" t="s">
        <v>6</v>
      </c>
      <c r="B309" s="88"/>
      <c r="C309" s="89"/>
      <c r="D309" s="89"/>
      <c r="E309" s="90"/>
      <c r="F309" s="91" t="s">
        <v>101</v>
      </c>
      <c r="G309" s="92"/>
      <c r="H309" s="93"/>
      <c r="I309" s="93"/>
      <c r="J309" s="93"/>
      <c r="K309" s="93"/>
      <c r="L309" s="94"/>
    </row>
    <row r="310" spans="1:12" x14ac:dyDescent="0.2">
      <c r="A310" s="99" t="s">
        <v>8</v>
      </c>
      <c r="B310" s="28"/>
      <c r="C310" s="23"/>
      <c r="D310" s="23"/>
      <c r="E310" s="95"/>
      <c r="F310" s="16" t="s">
        <v>331</v>
      </c>
      <c r="G310" s="96"/>
      <c r="H310" s="15"/>
      <c r="I310" s="15"/>
      <c r="J310" s="15"/>
      <c r="K310" s="15"/>
      <c r="L310" s="29"/>
    </row>
    <row r="311" spans="1:12" ht="20.5" thickBot="1" x14ac:dyDescent="0.25">
      <c r="A311" s="99" t="s">
        <v>9</v>
      </c>
      <c r="B311" s="30"/>
      <c r="C311" s="25"/>
      <c r="D311" s="25"/>
      <c r="E311" s="97"/>
      <c r="F311" s="17" t="s">
        <v>209</v>
      </c>
      <c r="G311" s="98"/>
      <c r="H311" s="18"/>
      <c r="I311" s="18"/>
      <c r="J311" s="18"/>
      <c r="K311" s="18"/>
      <c r="L311" s="31"/>
    </row>
    <row r="312" spans="1:12" ht="11" thickBot="1" x14ac:dyDescent="0.25">
      <c r="A312" s="99" t="s">
        <v>7</v>
      </c>
      <c r="B312" s="27">
        <f>1+B308</f>
        <v>73</v>
      </c>
      <c r="C312" s="82" t="s">
        <v>332</v>
      </c>
      <c r="D312" s="12" t="s">
        <v>103</v>
      </c>
      <c r="E312" s="12" t="s">
        <v>205</v>
      </c>
      <c r="F312" s="13" t="s">
        <v>333</v>
      </c>
      <c r="G312" s="12" t="s">
        <v>127</v>
      </c>
      <c r="H312" s="87">
        <v>22.2</v>
      </c>
      <c r="I312" s="12">
        <v>2.7999999999999998E-4</v>
      </c>
      <c r="J312" s="12">
        <f>ROUND(H312,3)*I312</f>
        <v>6.2159999999999993E-3</v>
      </c>
      <c r="K312" s="85"/>
      <c r="L312" s="84">
        <f>ROUND((ROUND(H312,3)*ROUND(K312,2)),2)</f>
        <v>0</v>
      </c>
    </row>
    <row r="313" spans="1:12" x14ac:dyDescent="0.2">
      <c r="A313" s="99" t="s">
        <v>6</v>
      </c>
      <c r="B313" s="88"/>
      <c r="C313" s="89"/>
      <c r="D313" s="89"/>
      <c r="E313" s="90"/>
      <c r="F313" s="91" t="s">
        <v>101</v>
      </c>
      <c r="G313" s="92"/>
      <c r="H313" s="93"/>
      <c r="I313" s="93"/>
      <c r="J313" s="93"/>
      <c r="K313" s="93"/>
      <c r="L313" s="94"/>
    </row>
    <row r="314" spans="1:12" x14ac:dyDescent="0.2">
      <c r="A314" s="99" t="s">
        <v>8</v>
      </c>
      <c r="B314" s="28"/>
      <c r="C314" s="23"/>
      <c r="D314" s="23"/>
      <c r="E314" s="95"/>
      <c r="F314" s="16" t="s">
        <v>334</v>
      </c>
      <c r="G314" s="96"/>
      <c r="H314" s="15"/>
      <c r="I314" s="15"/>
      <c r="J314" s="15"/>
      <c r="K314" s="15"/>
      <c r="L314" s="29"/>
    </row>
    <row r="315" spans="1:12" ht="20.5" thickBot="1" x14ac:dyDescent="0.25">
      <c r="A315" s="99" t="s">
        <v>9</v>
      </c>
      <c r="B315" s="30"/>
      <c r="C315" s="25"/>
      <c r="D315" s="25"/>
      <c r="E315" s="97"/>
      <c r="F315" s="17" t="s">
        <v>209</v>
      </c>
      <c r="G315" s="98"/>
      <c r="H315" s="18"/>
      <c r="I315" s="18"/>
      <c r="J315" s="18"/>
      <c r="K315" s="18"/>
      <c r="L315" s="31"/>
    </row>
    <row r="316" spans="1:12" ht="13.5" thickBot="1" x14ac:dyDescent="0.25">
      <c r="B316" s="100" t="s">
        <v>168</v>
      </c>
      <c r="C316" s="101" t="s">
        <v>169</v>
      </c>
      <c r="D316" s="102"/>
      <c r="E316" s="102"/>
      <c r="F316" s="102" t="s">
        <v>300</v>
      </c>
      <c r="G316" s="101"/>
      <c r="H316" s="101"/>
      <c r="I316" s="101"/>
      <c r="J316" s="101"/>
      <c r="K316" s="101"/>
      <c r="L316" s="103">
        <f>SUM(L268:L315)</f>
        <v>0</v>
      </c>
    </row>
    <row r="317" spans="1:12" ht="13.5" thickBot="1" x14ac:dyDescent="0.25">
      <c r="A317" s="99" t="s">
        <v>35</v>
      </c>
      <c r="B317" s="64" t="s">
        <v>21</v>
      </c>
      <c r="C317" s="7" t="s">
        <v>335</v>
      </c>
      <c r="D317" s="8"/>
      <c r="E317" s="8"/>
      <c r="F317" s="77" t="s">
        <v>336</v>
      </c>
      <c r="G317" s="10"/>
      <c r="H317" s="10"/>
      <c r="I317" s="10"/>
      <c r="J317" s="10"/>
      <c r="K317" s="10"/>
      <c r="L317" s="26"/>
    </row>
    <row r="318" spans="1:12" ht="11" thickBot="1" x14ac:dyDescent="0.25">
      <c r="A318" s="99" t="s">
        <v>7</v>
      </c>
      <c r="B318" s="27">
        <v>74</v>
      </c>
      <c r="C318" s="82" t="s">
        <v>337</v>
      </c>
      <c r="D318" s="12" t="s">
        <v>103</v>
      </c>
      <c r="E318" s="12" t="s">
        <v>104</v>
      </c>
      <c r="F318" s="13" t="s">
        <v>338</v>
      </c>
      <c r="G318" s="12" t="s">
        <v>127</v>
      </c>
      <c r="H318" s="87">
        <v>29.202999999999999</v>
      </c>
      <c r="I318" s="12">
        <v>2.3999999999999998E-3</v>
      </c>
      <c r="J318" s="12">
        <f>ROUND(H318,3)*I318</f>
        <v>7.0087199999999988E-2</v>
      </c>
      <c r="K318" s="85"/>
      <c r="L318" s="84">
        <f>ROUND((ROUND(H318,3)*ROUND(K318,2)),2)</f>
        <v>0</v>
      </c>
    </row>
    <row r="319" spans="1:12" x14ac:dyDescent="0.2">
      <c r="A319" s="99" t="s">
        <v>6</v>
      </c>
      <c r="B319" s="88"/>
      <c r="C319" s="89"/>
      <c r="D319" s="89"/>
      <c r="E319" s="90"/>
      <c r="F319" s="91" t="s">
        <v>101</v>
      </c>
      <c r="G319" s="92"/>
      <c r="H319" s="93"/>
      <c r="I319" s="93"/>
      <c r="J319" s="93"/>
      <c r="K319" s="93"/>
      <c r="L319" s="94"/>
    </row>
    <row r="320" spans="1:12" x14ac:dyDescent="0.2">
      <c r="A320" s="99" t="s">
        <v>8</v>
      </c>
      <c r="B320" s="28"/>
      <c r="C320" s="23"/>
      <c r="D320" s="23"/>
      <c r="E320" s="95"/>
      <c r="F320" s="16" t="s">
        <v>339</v>
      </c>
      <c r="G320" s="96"/>
      <c r="H320" s="15"/>
      <c r="I320" s="15"/>
      <c r="J320" s="15"/>
      <c r="K320" s="15"/>
      <c r="L320" s="29"/>
    </row>
    <row r="321" spans="1:12" ht="10.5" thickBot="1" x14ac:dyDescent="0.25">
      <c r="A321" s="99" t="s">
        <v>9</v>
      </c>
      <c r="B321" s="30"/>
      <c r="C321" s="25"/>
      <c r="D321" s="25"/>
      <c r="E321" s="97"/>
      <c r="F321" s="17" t="s">
        <v>101</v>
      </c>
      <c r="G321" s="98"/>
      <c r="H321" s="18"/>
      <c r="I321" s="18"/>
      <c r="J321" s="18"/>
      <c r="K321" s="18"/>
      <c r="L321" s="31"/>
    </row>
    <row r="322" spans="1:12" ht="11" thickBot="1" x14ac:dyDescent="0.25">
      <c r="A322" s="99" t="s">
        <v>7</v>
      </c>
      <c r="B322" s="27">
        <f>1+B318</f>
        <v>75</v>
      </c>
      <c r="C322" s="82" t="s">
        <v>340</v>
      </c>
      <c r="D322" s="12" t="s">
        <v>103</v>
      </c>
      <c r="E322" s="12" t="s">
        <v>104</v>
      </c>
      <c r="F322" s="13" t="s">
        <v>341</v>
      </c>
      <c r="G322" s="12" t="s">
        <v>112</v>
      </c>
      <c r="H322" s="87">
        <v>1.998</v>
      </c>
      <c r="I322" s="12">
        <v>2.5000000000000001E-2</v>
      </c>
      <c r="J322" s="12">
        <f>ROUND(H322,3)*I322</f>
        <v>4.9950000000000001E-2</v>
      </c>
      <c r="K322" s="85"/>
      <c r="L322" s="84">
        <f>ROUND((ROUND(H322,3)*ROUND(K322,2)),2)</f>
        <v>0</v>
      </c>
    </row>
    <row r="323" spans="1:12" x14ac:dyDescent="0.2">
      <c r="A323" s="99" t="s">
        <v>6</v>
      </c>
      <c r="B323" s="88"/>
      <c r="C323" s="89"/>
      <c r="D323" s="89"/>
      <c r="E323" s="90"/>
      <c r="F323" s="91" t="s">
        <v>101</v>
      </c>
      <c r="G323" s="92"/>
      <c r="H323" s="93"/>
      <c r="I323" s="93"/>
      <c r="J323" s="93"/>
      <c r="K323" s="93"/>
      <c r="L323" s="94"/>
    </row>
    <row r="324" spans="1:12" x14ac:dyDescent="0.2">
      <c r="A324" s="99" t="s">
        <v>8</v>
      </c>
      <c r="B324" s="28"/>
      <c r="C324" s="23"/>
      <c r="D324" s="23"/>
      <c r="E324" s="95"/>
      <c r="F324" s="16" t="s">
        <v>342</v>
      </c>
      <c r="G324" s="96"/>
      <c r="H324" s="15"/>
      <c r="I324" s="15"/>
      <c r="J324" s="15"/>
      <c r="K324" s="15"/>
      <c r="L324" s="29"/>
    </row>
    <row r="325" spans="1:12" ht="10.5" thickBot="1" x14ac:dyDescent="0.25">
      <c r="A325" s="99" t="s">
        <v>9</v>
      </c>
      <c r="B325" s="30"/>
      <c r="C325" s="25"/>
      <c r="D325" s="25"/>
      <c r="E325" s="97"/>
      <c r="F325" s="17" t="s">
        <v>101</v>
      </c>
      <c r="G325" s="98"/>
      <c r="H325" s="18"/>
      <c r="I325" s="18"/>
      <c r="J325" s="18"/>
      <c r="K325" s="18"/>
      <c r="L325" s="31"/>
    </row>
    <row r="326" spans="1:12" ht="11" thickBot="1" x14ac:dyDescent="0.25">
      <c r="A326" s="99" t="s">
        <v>7</v>
      </c>
      <c r="B326" s="27">
        <f>1+B322</f>
        <v>76</v>
      </c>
      <c r="C326" s="82" t="s">
        <v>343</v>
      </c>
      <c r="D326" s="12" t="s">
        <v>103</v>
      </c>
      <c r="E326" s="12" t="s">
        <v>104</v>
      </c>
      <c r="F326" s="13" t="s">
        <v>344</v>
      </c>
      <c r="G326" s="12" t="s">
        <v>112</v>
      </c>
      <c r="H326" s="87">
        <v>2.6349999999999998</v>
      </c>
      <c r="I326" s="12">
        <v>3.2000000000000001E-2</v>
      </c>
      <c r="J326" s="12">
        <f>ROUND(H326,3)*I326</f>
        <v>8.4319999999999992E-2</v>
      </c>
      <c r="K326" s="85"/>
      <c r="L326" s="84">
        <f>ROUND((ROUND(H326,3)*ROUND(K326,2)),2)</f>
        <v>0</v>
      </c>
    </row>
    <row r="327" spans="1:12" x14ac:dyDescent="0.2">
      <c r="A327" s="99" t="s">
        <v>6</v>
      </c>
      <c r="B327" s="88"/>
      <c r="C327" s="89"/>
      <c r="D327" s="89"/>
      <c r="E327" s="90"/>
      <c r="F327" s="91" t="s">
        <v>101</v>
      </c>
      <c r="G327" s="92"/>
      <c r="H327" s="93"/>
      <c r="I327" s="93"/>
      <c r="J327" s="93"/>
      <c r="K327" s="93"/>
      <c r="L327" s="94"/>
    </row>
    <row r="328" spans="1:12" x14ac:dyDescent="0.2">
      <c r="A328" s="99" t="s">
        <v>8</v>
      </c>
      <c r="B328" s="28"/>
      <c r="C328" s="23"/>
      <c r="D328" s="23"/>
      <c r="E328" s="95"/>
      <c r="F328" s="16" t="s">
        <v>345</v>
      </c>
      <c r="G328" s="96"/>
      <c r="H328" s="15"/>
      <c r="I328" s="15"/>
      <c r="J328" s="15"/>
      <c r="K328" s="15"/>
      <c r="L328" s="29"/>
    </row>
    <row r="329" spans="1:12" ht="10.5" thickBot="1" x14ac:dyDescent="0.25">
      <c r="A329" s="99" t="s">
        <v>9</v>
      </c>
      <c r="B329" s="30"/>
      <c r="C329" s="25"/>
      <c r="D329" s="25"/>
      <c r="E329" s="97"/>
      <c r="F329" s="17" t="s">
        <v>101</v>
      </c>
      <c r="G329" s="98"/>
      <c r="H329" s="18"/>
      <c r="I329" s="18"/>
      <c r="J329" s="18"/>
      <c r="K329" s="18"/>
      <c r="L329" s="31"/>
    </row>
    <row r="330" spans="1:12" ht="11" thickBot="1" x14ac:dyDescent="0.25">
      <c r="A330" s="99" t="s">
        <v>7</v>
      </c>
      <c r="B330" s="27">
        <f>1+B326</f>
        <v>77</v>
      </c>
      <c r="C330" s="82" t="s">
        <v>346</v>
      </c>
      <c r="D330" s="12" t="s">
        <v>103</v>
      </c>
      <c r="E330" s="12" t="s">
        <v>104</v>
      </c>
      <c r="F330" s="13" t="s">
        <v>347</v>
      </c>
      <c r="G330" s="12" t="s">
        <v>127</v>
      </c>
      <c r="H330" s="87">
        <v>32.94</v>
      </c>
      <c r="I330" s="12">
        <v>6.0000000000000001E-3</v>
      </c>
      <c r="J330" s="12">
        <f>ROUND(H330,3)*I330</f>
        <v>0.19763999999999998</v>
      </c>
      <c r="K330" s="85"/>
      <c r="L330" s="84">
        <f>ROUND((ROUND(H330,3)*ROUND(K330,2)),2)</f>
        <v>0</v>
      </c>
    </row>
    <row r="331" spans="1:12" x14ac:dyDescent="0.2">
      <c r="A331" s="99" t="s">
        <v>6</v>
      </c>
      <c r="B331" s="88"/>
      <c r="C331" s="89"/>
      <c r="D331" s="89"/>
      <c r="E331" s="90"/>
      <c r="F331" s="91" t="s">
        <v>101</v>
      </c>
      <c r="G331" s="92"/>
      <c r="H331" s="93"/>
      <c r="I331" s="93"/>
      <c r="J331" s="93"/>
      <c r="K331" s="93"/>
      <c r="L331" s="94"/>
    </row>
    <row r="332" spans="1:12" x14ac:dyDescent="0.2">
      <c r="A332" s="99" t="s">
        <v>8</v>
      </c>
      <c r="B332" s="28"/>
      <c r="C332" s="23"/>
      <c r="D332" s="23"/>
      <c r="E332" s="95"/>
      <c r="F332" s="16" t="s">
        <v>298</v>
      </c>
      <c r="G332" s="96"/>
      <c r="H332" s="15"/>
      <c r="I332" s="15"/>
      <c r="J332" s="15"/>
      <c r="K332" s="15"/>
      <c r="L332" s="29"/>
    </row>
    <row r="333" spans="1:12" ht="10.5" thickBot="1" x14ac:dyDescent="0.25">
      <c r="A333" s="99" t="s">
        <v>9</v>
      </c>
      <c r="B333" s="30"/>
      <c r="C333" s="25"/>
      <c r="D333" s="25"/>
      <c r="E333" s="97"/>
      <c r="F333" s="17" t="s">
        <v>101</v>
      </c>
      <c r="G333" s="98"/>
      <c r="H333" s="18"/>
      <c r="I333" s="18"/>
      <c r="J333" s="18"/>
      <c r="K333" s="18"/>
      <c r="L333" s="31"/>
    </row>
    <row r="334" spans="1:12" ht="11" thickBot="1" x14ac:dyDescent="0.25">
      <c r="A334" s="99" t="s">
        <v>7</v>
      </c>
      <c r="B334" s="27">
        <f>1+B330</f>
        <v>78</v>
      </c>
      <c r="C334" s="82" t="s">
        <v>348</v>
      </c>
      <c r="D334" s="12" t="s">
        <v>103</v>
      </c>
      <c r="E334" s="12" t="s">
        <v>104</v>
      </c>
      <c r="F334" s="13" t="s">
        <v>349</v>
      </c>
      <c r="G334" s="12" t="s">
        <v>127</v>
      </c>
      <c r="H334" s="87">
        <v>31.395</v>
      </c>
      <c r="I334" s="12">
        <v>1.16E-3</v>
      </c>
      <c r="J334" s="12">
        <f>ROUND(H334,3)*I334</f>
        <v>3.6418199999999998E-2</v>
      </c>
      <c r="K334" s="85"/>
      <c r="L334" s="84">
        <f>ROUND((ROUND(H334,3)*ROUND(K334,2)),2)</f>
        <v>0</v>
      </c>
    </row>
    <row r="335" spans="1:12" x14ac:dyDescent="0.2">
      <c r="A335" s="99" t="s">
        <v>6</v>
      </c>
      <c r="B335" s="88"/>
      <c r="C335" s="89"/>
      <c r="D335" s="89"/>
      <c r="E335" s="90"/>
      <c r="F335" s="91" t="s">
        <v>101</v>
      </c>
      <c r="G335" s="92"/>
      <c r="H335" s="93"/>
      <c r="I335" s="93"/>
      <c r="J335" s="93"/>
      <c r="K335" s="93"/>
      <c r="L335" s="94"/>
    </row>
    <row r="336" spans="1:12" x14ac:dyDescent="0.2">
      <c r="A336" s="99" t="s">
        <v>8</v>
      </c>
      <c r="B336" s="28"/>
      <c r="C336" s="23"/>
      <c r="D336" s="23"/>
      <c r="E336" s="95"/>
      <c r="F336" s="16" t="s">
        <v>350</v>
      </c>
      <c r="G336" s="96"/>
      <c r="H336" s="15"/>
      <c r="I336" s="15"/>
      <c r="J336" s="15"/>
      <c r="K336" s="15"/>
      <c r="L336" s="29"/>
    </row>
    <row r="337" spans="1:12" ht="10.5" thickBot="1" x14ac:dyDescent="0.25">
      <c r="A337" s="99" t="s">
        <v>9</v>
      </c>
      <c r="B337" s="30"/>
      <c r="C337" s="25"/>
      <c r="D337" s="25"/>
      <c r="E337" s="97"/>
      <c r="F337" s="17" t="s">
        <v>101</v>
      </c>
      <c r="G337" s="98"/>
      <c r="H337" s="18"/>
      <c r="I337" s="18"/>
      <c r="J337" s="18"/>
      <c r="K337" s="18"/>
      <c r="L337" s="31"/>
    </row>
    <row r="338" spans="1:12" ht="11" thickBot="1" x14ac:dyDescent="0.25">
      <c r="A338" s="99" t="s">
        <v>7</v>
      </c>
      <c r="B338" s="27">
        <f>1+B334</f>
        <v>79</v>
      </c>
      <c r="C338" s="82" t="s">
        <v>351</v>
      </c>
      <c r="D338" s="12" t="s">
        <v>103</v>
      </c>
      <c r="E338" s="12" t="s">
        <v>205</v>
      </c>
      <c r="F338" s="13" t="s">
        <v>352</v>
      </c>
      <c r="G338" s="12" t="s">
        <v>112</v>
      </c>
      <c r="H338" s="87">
        <v>0.877</v>
      </c>
      <c r="I338" s="12">
        <v>3.2000000000000001E-2</v>
      </c>
      <c r="J338" s="12">
        <f>ROUND(H338,3)*I338</f>
        <v>2.8064000000000002E-2</v>
      </c>
      <c r="K338" s="85"/>
      <c r="L338" s="84">
        <f>ROUND((ROUND(H338,3)*ROUND(K338,2)),2)</f>
        <v>0</v>
      </c>
    </row>
    <row r="339" spans="1:12" x14ac:dyDescent="0.2">
      <c r="A339" s="99" t="s">
        <v>6</v>
      </c>
      <c r="B339" s="88"/>
      <c r="C339" s="89"/>
      <c r="D339" s="89"/>
      <c r="E339" s="90"/>
      <c r="F339" s="91" t="s">
        <v>101</v>
      </c>
      <c r="G339" s="92"/>
      <c r="H339" s="93"/>
      <c r="I339" s="93"/>
      <c r="J339" s="93"/>
      <c r="K339" s="93"/>
      <c r="L339" s="94"/>
    </row>
    <row r="340" spans="1:12" x14ac:dyDescent="0.2">
      <c r="A340" s="99" t="s">
        <v>8</v>
      </c>
      <c r="B340" s="28"/>
      <c r="C340" s="23"/>
      <c r="D340" s="23"/>
      <c r="E340" s="95"/>
      <c r="F340" s="16" t="s">
        <v>353</v>
      </c>
      <c r="G340" s="96"/>
      <c r="H340" s="15"/>
      <c r="I340" s="15"/>
      <c r="J340" s="15"/>
      <c r="K340" s="15"/>
      <c r="L340" s="29"/>
    </row>
    <row r="341" spans="1:12" ht="20.5" thickBot="1" x14ac:dyDescent="0.25">
      <c r="A341" s="99" t="s">
        <v>9</v>
      </c>
      <c r="B341" s="30"/>
      <c r="C341" s="25"/>
      <c r="D341" s="25"/>
      <c r="E341" s="97"/>
      <c r="F341" s="17" t="s">
        <v>209</v>
      </c>
      <c r="G341" s="98"/>
      <c r="H341" s="18"/>
      <c r="I341" s="18"/>
      <c r="J341" s="18"/>
      <c r="K341" s="18"/>
      <c r="L341" s="31"/>
    </row>
    <row r="342" spans="1:12" ht="13.5" thickBot="1" x14ac:dyDescent="0.25">
      <c r="B342" s="100" t="s">
        <v>168</v>
      </c>
      <c r="C342" s="101" t="s">
        <v>169</v>
      </c>
      <c r="D342" s="102"/>
      <c r="E342" s="102"/>
      <c r="F342" s="102" t="s">
        <v>336</v>
      </c>
      <c r="G342" s="101"/>
      <c r="H342" s="101"/>
      <c r="I342" s="101"/>
      <c r="J342" s="101"/>
      <c r="K342" s="101"/>
      <c r="L342" s="103">
        <f>SUM(L318:L341)</f>
        <v>0</v>
      </c>
    </row>
    <row r="343" spans="1:12" ht="13.5" thickBot="1" x14ac:dyDescent="0.25">
      <c r="A343" s="99" t="s">
        <v>35</v>
      </c>
      <c r="B343" s="64" t="s">
        <v>21</v>
      </c>
      <c r="C343" s="7" t="s">
        <v>354</v>
      </c>
      <c r="D343" s="8"/>
      <c r="E343" s="8"/>
      <c r="F343" s="77" t="s">
        <v>355</v>
      </c>
      <c r="G343" s="10"/>
      <c r="H343" s="10"/>
      <c r="I343" s="10"/>
      <c r="J343" s="10"/>
      <c r="K343" s="10"/>
      <c r="L343" s="26"/>
    </row>
    <row r="344" spans="1:12" ht="11" thickBot="1" x14ac:dyDescent="0.25">
      <c r="A344" s="99" t="s">
        <v>7</v>
      </c>
      <c r="B344" s="27">
        <v>80</v>
      </c>
      <c r="C344" s="82" t="s">
        <v>356</v>
      </c>
      <c r="D344" s="12" t="s">
        <v>103</v>
      </c>
      <c r="E344" s="12" t="s">
        <v>205</v>
      </c>
      <c r="F344" s="13" t="s">
        <v>357</v>
      </c>
      <c r="G344" s="12" t="s">
        <v>230</v>
      </c>
      <c r="H344" s="87">
        <v>10</v>
      </c>
      <c r="I344" s="12">
        <v>0</v>
      </c>
      <c r="J344" s="12">
        <f>ROUND(H344,3)*I344</f>
        <v>0</v>
      </c>
      <c r="K344" s="85"/>
      <c r="L344" s="84">
        <f>ROUND((ROUND(H344,3)*ROUND(K344,2)),2)</f>
        <v>0</v>
      </c>
    </row>
    <row r="345" spans="1:12" x14ac:dyDescent="0.2">
      <c r="A345" s="99" t="s">
        <v>6</v>
      </c>
      <c r="B345" s="88"/>
      <c r="C345" s="89"/>
      <c r="D345" s="89"/>
      <c r="E345" s="90"/>
      <c r="F345" s="91" t="s">
        <v>101</v>
      </c>
      <c r="G345" s="92"/>
      <c r="H345" s="93"/>
      <c r="I345" s="93"/>
      <c r="J345" s="93"/>
      <c r="K345" s="93"/>
      <c r="L345" s="94"/>
    </row>
    <row r="346" spans="1:12" x14ac:dyDescent="0.2">
      <c r="A346" s="99" t="s">
        <v>8</v>
      </c>
      <c r="B346" s="28"/>
      <c r="C346" s="23"/>
      <c r="D346" s="23"/>
      <c r="E346" s="95"/>
      <c r="F346" s="16" t="s">
        <v>136</v>
      </c>
      <c r="G346" s="96"/>
      <c r="H346" s="15"/>
      <c r="I346" s="15"/>
      <c r="J346" s="15"/>
      <c r="K346" s="15"/>
      <c r="L346" s="29"/>
    </row>
    <row r="347" spans="1:12" ht="20.5" thickBot="1" x14ac:dyDescent="0.25">
      <c r="A347" s="99" t="s">
        <v>9</v>
      </c>
      <c r="B347" s="30"/>
      <c r="C347" s="25"/>
      <c r="D347" s="25"/>
      <c r="E347" s="97"/>
      <c r="F347" s="17" t="s">
        <v>209</v>
      </c>
      <c r="G347" s="98"/>
      <c r="H347" s="18"/>
      <c r="I347" s="18"/>
      <c r="J347" s="18"/>
      <c r="K347" s="18"/>
      <c r="L347" s="31"/>
    </row>
    <row r="348" spans="1:12" ht="11" thickBot="1" x14ac:dyDescent="0.25">
      <c r="A348" s="99" t="s">
        <v>7</v>
      </c>
      <c r="B348" s="27">
        <f>1+B344</f>
        <v>81</v>
      </c>
      <c r="C348" s="82" t="s">
        <v>358</v>
      </c>
      <c r="D348" s="12" t="s">
        <v>103</v>
      </c>
      <c r="E348" s="12" t="s">
        <v>205</v>
      </c>
      <c r="F348" s="13" t="s">
        <v>359</v>
      </c>
      <c r="G348" s="12" t="s">
        <v>207</v>
      </c>
      <c r="H348" s="87">
        <v>1</v>
      </c>
      <c r="I348" s="12">
        <v>0</v>
      </c>
      <c r="J348" s="12">
        <f>ROUND(H348,3)*I348</f>
        <v>0</v>
      </c>
      <c r="K348" s="85"/>
      <c r="L348" s="84">
        <f>ROUND((ROUND(H348,3)*ROUND(K348,2)),2)</f>
        <v>0</v>
      </c>
    </row>
    <row r="349" spans="1:12" x14ac:dyDescent="0.2">
      <c r="A349" s="99" t="s">
        <v>6</v>
      </c>
      <c r="B349" s="88"/>
      <c r="C349" s="89"/>
      <c r="D349" s="89"/>
      <c r="E349" s="90"/>
      <c r="F349" s="91" t="s">
        <v>101</v>
      </c>
      <c r="G349" s="92"/>
      <c r="H349" s="93"/>
      <c r="I349" s="93"/>
      <c r="J349" s="93"/>
      <c r="K349" s="93"/>
      <c r="L349" s="94"/>
    </row>
    <row r="350" spans="1:12" x14ac:dyDescent="0.2">
      <c r="A350" s="99" t="s">
        <v>8</v>
      </c>
      <c r="B350" s="28"/>
      <c r="C350" s="23"/>
      <c r="D350" s="23"/>
      <c r="E350" s="95"/>
      <c r="F350" s="16" t="s">
        <v>102</v>
      </c>
      <c r="G350" s="96"/>
      <c r="H350" s="15"/>
      <c r="I350" s="15"/>
      <c r="J350" s="15"/>
      <c r="K350" s="15"/>
      <c r="L350" s="29"/>
    </row>
    <row r="351" spans="1:12" ht="20.5" thickBot="1" x14ac:dyDescent="0.25">
      <c r="A351" s="99" t="s">
        <v>9</v>
      </c>
      <c r="B351" s="30"/>
      <c r="C351" s="25"/>
      <c r="D351" s="25"/>
      <c r="E351" s="97"/>
      <c r="F351" s="17" t="s">
        <v>209</v>
      </c>
      <c r="G351" s="98"/>
      <c r="H351" s="18"/>
      <c r="I351" s="18"/>
      <c r="J351" s="18"/>
      <c r="K351" s="18"/>
      <c r="L351" s="31"/>
    </row>
    <row r="352" spans="1:12" ht="11" thickBot="1" x14ac:dyDescent="0.25">
      <c r="A352" s="99" t="s">
        <v>7</v>
      </c>
      <c r="B352" s="27">
        <f>1+B348</f>
        <v>82</v>
      </c>
      <c r="C352" s="82" t="s">
        <v>360</v>
      </c>
      <c r="D352" s="12" t="s">
        <v>103</v>
      </c>
      <c r="E352" s="12" t="s">
        <v>205</v>
      </c>
      <c r="F352" s="13" t="s">
        <v>361</v>
      </c>
      <c r="G352" s="12" t="s">
        <v>207</v>
      </c>
      <c r="H352" s="87">
        <v>1</v>
      </c>
      <c r="I352" s="12">
        <v>0</v>
      </c>
      <c r="J352" s="12">
        <f>ROUND(H352,3)*I352</f>
        <v>0</v>
      </c>
      <c r="K352" s="85"/>
      <c r="L352" s="84">
        <f>ROUND((ROUND(H352,3)*ROUND(K352,2)),2)</f>
        <v>0</v>
      </c>
    </row>
    <row r="353" spans="1:12" x14ac:dyDescent="0.2">
      <c r="A353" s="99" t="s">
        <v>6</v>
      </c>
      <c r="B353" s="88"/>
      <c r="C353" s="89"/>
      <c r="D353" s="89"/>
      <c r="E353" s="90"/>
      <c r="F353" s="91" t="s">
        <v>101</v>
      </c>
      <c r="G353" s="92"/>
      <c r="H353" s="93"/>
      <c r="I353" s="93"/>
      <c r="J353" s="93"/>
      <c r="K353" s="93"/>
      <c r="L353" s="94"/>
    </row>
    <row r="354" spans="1:12" x14ac:dyDescent="0.2">
      <c r="A354" s="99" t="s">
        <v>8</v>
      </c>
      <c r="B354" s="28"/>
      <c r="C354" s="23"/>
      <c r="D354" s="23"/>
      <c r="E354" s="95"/>
      <c r="F354" s="16" t="s">
        <v>102</v>
      </c>
      <c r="G354" s="96"/>
      <c r="H354" s="15"/>
      <c r="I354" s="15"/>
      <c r="J354" s="15"/>
      <c r="K354" s="15"/>
      <c r="L354" s="29"/>
    </row>
    <row r="355" spans="1:12" ht="20.5" thickBot="1" x14ac:dyDescent="0.25">
      <c r="A355" s="99" t="s">
        <v>9</v>
      </c>
      <c r="B355" s="30"/>
      <c r="C355" s="25"/>
      <c r="D355" s="25"/>
      <c r="E355" s="97"/>
      <c r="F355" s="17" t="s">
        <v>209</v>
      </c>
      <c r="G355" s="98"/>
      <c r="H355" s="18"/>
      <c r="I355" s="18"/>
      <c r="J355" s="18"/>
      <c r="K355" s="18"/>
      <c r="L355" s="31"/>
    </row>
    <row r="356" spans="1:12" ht="11" thickBot="1" x14ac:dyDescent="0.25">
      <c r="A356" s="99" t="s">
        <v>7</v>
      </c>
      <c r="B356" s="27">
        <f>1+B352</f>
        <v>83</v>
      </c>
      <c r="C356" s="82" t="s">
        <v>362</v>
      </c>
      <c r="D356" s="12" t="s">
        <v>103</v>
      </c>
      <c r="E356" s="12" t="s">
        <v>363</v>
      </c>
      <c r="F356" s="13" t="s">
        <v>364</v>
      </c>
      <c r="G356" s="12" t="s">
        <v>230</v>
      </c>
      <c r="H356" s="87">
        <v>10</v>
      </c>
      <c r="I356" s="12">
        <v>0</v>
      </c>
      <c r="J356" s="12">
        <f>ROUND(H356,3)*I356</f>
        <v>0</v>
      </c>
      <c r="K356" s="85"/>
      <c r="L356" s="84">
        <f>ROUND((ROUND(H356,3)*ROUND(K356,2)),2)</f>
        <v>0</v>
      </c>
    </row>
    <row r="357" spans="1:12" x14ac:dyDescent="0.2">
      <c r="A357" s="99" t="s">
        <v>6</v>
      </c>
      <c r="B357" s="88"/>
      <c r="C357" s="89"/>
      <c r="D357" s="89"/>
      <c r="E357" s="90"/>
      <c r="F357" s="91" t="s">
        <v>101</v>
      </c>
      <c r="G357" s="92"/>
      <c r="H357" s="93"/>
      <c r="I357" s="93"/>
      <c r="J357" s="93"/>
      <c r="K357" s="93"/>
      <c r="L357" s="94"/>
    </row>
    <row r="358" spans="1:12" x14ac:dyDescent="0.2">
      <c r="A358" s="99" t="s">
        <v>8</v>
      </c>
      <c r="B358" s="28"/>
      <c r="C358" s="23"/>
      <c r="D358" s="23"/>
      <c r="E358" s="95"/>
      <c r="F358" s="16" t="s">
        <v>136</v>
      </c>
      <c r="G358" s="96"/>
      <c r="H358" s="15"/>
      <c r="I358" s="15"/>
      <c r="J358" s="15"/>
      <c r="K358" s="15"/>
      <c r="L358" s="29"/>
    </row>
    <row r="359" spans="1:12" ht="10.5" thickBot="1" x14ac:dyDescent="0.25">
      <c r="A359" s="99" t="s">
        <v>9</v>
      </c>
      <c r="B359" s="30"/>
      <c r="C359" s="25"/>
      <c r="D359" s="25"/>
      <c r="E359" s="97"/>
      <c r="F359" s="17" t="s">
        <v>365</v>
      </c>
      <c r="G359" s="98"/>
      <c r="H359" s="18"/>
      <c r="I359" s="18"/>
      <c r="J359" s="18"/>
      <c r="K359" s="18"/>
      <c r="L359" s="31"/>
    </row>
    <row r="360" spans="1:12" ht="13.5" thickBot="1" x14ac:dyDescent="0.25">
      <c r="B360" s="100" t="s">
        <v>168</v>
      </c>
      <c r="C360" s="101" t="s">
        <v>169</v>
      </c>
      <c r="D360" s="102"/>
      <c r="E360" s="102"/>
      <c r="F360" s="102" t="s">
        <v>355</v>
      </c>
      <c r="G360" s="101"/>
      <c r="H360" s="101"/>
      <c r="I360" s="101"/>
      <c r="J360" s="101"/>
      <c r="K360" s="101"/>
      <c r="L360" s="103">
        <f>SUM(L344:L359)</f>
        <v>0</v>
      </c>
    </row>
    <row r="361" spans="1:12" ht="13.5" thickBot="1" x14ac:dyDescent="0.25">
      <c r="A361" s="99" t="s">
        <v>35</v>
      </c>
      <c r="B361" s="64" t="s">
        <v>21</v>
      </c>
      <c r="C361" s="7" t="s">
        <v>366</v>
      </c>
      <c r="D361" s="8"/>
      <c r="E361" s="8"/>
      <c r="F361" s="77" t="s">
        <v>367</v>
      </c>
      <c r="G361" s="10"/>
      <c r="H361" s="10"/>
      <c r="I361" s="10"/>
      <c r="J361" s="10"/>
      <c r="K361" s="10"/>
      <c r="L361" s="26"/>
    </row>
    <row r="362" spans="1:12" ht="13.5" thickBot="1" x14ac:dyDescent="0.25">
      <c r="B362" s="100" t="s">
        <v>168</v>
      </c>
      <c r="C362" s="101" t="s">
        <v>169</v>
      </c>
      <c r="D362" s="102"/>
      <c r="E362" s="102"/>
      <c r="F362" s="102" t="s">
        <v>367</v>
      </c>
      <c r="G362" s="101"/>
      <c r="H362" s="101"/>
      <c r="I362" s="101"/>
      <c r="J362" s="101"/>
      <c r="K362" s="101"/>
      <c r="L362" s="103">
        <f>SUM(L361:L361)</f>
        <v>0</v>
      </c>
    </row>
    <row r="363" spans="1:12" ht="13.5" thickBot="1" x14ac:dyDescent="0.25">
      <c r="A363" s="99" t="s">
        <v>35</v>
      </c>
      <c r="B363" s="64" t="s">
        <v>21</v>
      </c>
      <c r="C363" s="7" t="s">
        <v>368</v>
      </c>
      <c r="D363" s="8"/>
      <c r="E363" s="8"/>
      <c r="F363" s="77" t="s">
        <v>369</v>
      </c>
      <c r="G363" s="10"/>
      <c r="H363" s="10"/>
      <c r="I363" s="10"/>
      <c r="J363" s="10"/>
      <c r="K363" s="10"/>
      <c r="L363" s="26"/>
    </row>
    <row r="364" spans="1:12" ht="11" thickBot="1" x14ac:dyDescent="0.25">
      <c r="A364" s="99" t="s">
        <v>7</v>
      </c>
      <c r="B364" s="27">
        <v>84</v>
      </c>
      <c r="C364" s="82" t="s">
        <v>370</v>
      </c>
      <c r="D364" s="12" t="s">
        <v>103</v>
      </c>
      <c r="E364" s="12" t="s">
        <v>104</v>
      </c>
      <c r="F364" s="13" t="s">
        <v>371</v>
      </c>
      <c r="G364" s="12" t="s">
        <v>112</v>
      </c>
      <c r="H364" s="87">
        <v>6.8000000000000005E-2</v>
      </c>
      <c r="I364" s="12">
        <v>0.55000000000000004</v>
      </c>
      <c r="J364" s="12">
        <f>ROUND(H364,3)*I364</f>
        <v>3.7400000000000003E-2</v>
      </c>
      <c r="K364" s="85"/>
      <c r="L364" s="84">
        <f>ROUND((ROUND(H364,3)*ROUND(K364,2)),2)</f>
        <v>0</v>
      </c>
    </row>
    <row r="365" spans="1:12" x14ac:dyDescent="0.2">
      <c r="A365" s="99" t="s">
        <v>6</v>
      </c>
      <c r="B365" s="88"/>
      <c r="C365" s="89"/>
      <c r="D365" s="89"/>
      <c r="E365" s="90"/>
      <c r="F365" s="91" t="s">
        <v>101</v>
      </c>
      <c r="G365" s="92"/>
      <c r="H365" s="93"/>
      <c r="I365" s="93"/>
      <c r="J365" s="93"/>
      <c r="K365" s="93"/>
      <c r="L365" s="94"/>
    </row>
    <row r="366" spans="1:12" x14ac:dyDescent="0.2">
      <c r="A366" s="99" t="s">
        <v>8</v>
      </c>
      <c r="B366" s="28"/>
      <c r="C366" s="23"/>
      <c r="D366" s="23"/>
      <c r="E366" s="95"/>
      <c r="F366" s="16" t="s">
        <v>372</v>
      </c>
      <c r="G366" s="96"/>
      <c r="H366" s="15"/>
      <c r="I366" s="15"/>
      <c r="J366" s="15"/>
      <c r="K366" s="15"/>
      <c r="L366" s="29"/>
    </row>
    <row r="367" spans="1:12" ht="10.5" thickBot="1" x14ac:dyDescent="0.25">
      <c r="A367" s="99" t="s">
        <v>9</v>
      </c>
      <c r="B367" s="30"/>
      <c r="C367" s="25"/>
      <c r="D367" s="25"/>
      <c r="E367" s="97"/>
      <c r="F367" s="17" t="s">
        <v>101</v>
      </c>
      <c r="G367" s="98"/>
      <c r="H367" s="18"/>
      <c r="I367" s="18"/>
      <c r="J367" s="18"/>
      <c r="K367" s="18"/>
      <c r="L367" s="31"/>
    </row>
    <row r="368" spans="1:12" ht="11" thickBot="1" x14ac:dyDescent="0.25">
      <c r="A368" s="99" t="s">
        <v>7</v>
      </c>
      <c r="B368" s="27">
        <f>1+B364</f>
        <v>85</v>
      </c>
      <c r="C368" s="82" t="s">
        <v>373</v>
      </c>
      <c r="D368" s="12" t="s">
        <v>103</v>
      </c>
      <c r="E368" s="12" t="s">
        <v>104</v>
      </c>
      <c r="F368" s="13" t="s">
        <v>374</v>
      </c>
      <c r="G368" s="12" t="s">
        <v>127</v>
      </c>
      <c r="H368" s="87">
        <v>3.879</v>
      </c>
      <c r="I368" s="12">
        <v>1.434E-2</v>
      </c>
      <c r="J368" s="12">
        <f>ROUND(H368,3)*I368</f>
        <v>5.5624859999999998E-2</v>
      </c>
      <c r="K368" s="85"/>
      <c r="L368" s="84">
        <f>ROUND((ROUND(H368,3)*ROUND(K368,2)),2)</f>
        <v>0</v>
      </c>
    </row>
    <row r="369" spans="1:12" x14ac:dyDescent="0.2">
      <c r="A369" s="99" t="s">
        <v>6</v>
      </c>
      <c r="B369" s="88"/>
      <c r="C369" s="89"/>
      <c r="D369" s="89"/>
      <c r="E369" s="90"/>
      <c r="F369" s="91" t="s">
        <v>101</v>
      </c>
      <c r="G369" s="92"/>
      <c r="H369" s="93"/>
      <c r="I369" s="93"/>
      <c r="J369" s="93"/>
      <c r="K369" s="93"/>
      <c r="L369" s="94"/>
    </row>
    <row r="370" spans="1:12" x14ac:dyDescent="0.2">
      <c r="A370" s="99" t="s">
        <v>8</v>
      </c>
      <c r="B370" s="28"/>
      <c r="C370" s="23"/>
      <c r="D370" s="23"/>
      <c r="E370" s="95"/>
      <c r="F370" s="16" t="s">
        <v>375</v>
      </c>
      <c r="G370" s="96"/>
      <c r="H370" s="15"/>
      <c r="I370" s="15"/>
      <c r="J370" s="15"/>
      <c r="K370" s="15"/>
      <c r="L370" s="29"/>
    </row>
    <row r="371" spans="1:12" ht="10.5" thickBot="1" x14ac:dyDescent="0.25">
      <c r="A371" s="99" t="s">
        <v>9</v>
      </c>
      <c r="B371" s="30"/>
      <c r="C371" s="25"/>
      <c r="D371" s="25"/>
      <c r="E371" s="97"/>
      <c r="F371" s="17" t="s">
        <v>101</v>
      </c>
      <c r="G371" s="98"/>
      <c r="H371" s="18"/>
      <c r="I371" s="18"/>
      <c r="J371" s="18"/>
      <c r="K371" s="18"/>
      <c r="L371" s="31"/>
    </row>
    <row r="372" spans="1:12" ht="11" thickBot="1" x14ac:dyDescent="0.25">
      <c r="A372" s="99" t="s">
        <v>7</v>
      </c>
      <c r="B372" s="27">
        <f>1+B368</f>
        <v>86</v>
      </c>
      <c r="C372" s="82" t="s">
        <v>376</v>
      </c>
      <c r="D372" s="12" t="s">
        <v>103</v>
      </c>
      <c r="E372" s="12" t="s">
        <v>104</v>
      </c>
      <c r="F372" s="13" t="s">
        <v>377</v>
      </c>
      <c r="G372" s="12" t="s">
        <v>127</v>
      </c>
      <c r="H372" s="87">
        <v>4.5439999999999996</v>
      </c>
      <c r="I372" s="12">
        <v>1.6209999999999999E-2</v>
      </c>
      <c r="J372" s="12">
        <f>ROUND(H372,3)*I372</f>
        <v>7.3658239999999986E-2</v>
      </c>
      <c r="K372" s="85"/>
      <c r="L372" s="84">
        <f>ROUND((ROUND(H372,3)*ROUND(K372,2)),2)</f>
        <v>0</v>
      </c>
    </row>
    <row r="373" spans="1:12" x14ac:dyDescent="0.2">
      <c r="A373" s="99" t="s">
        <v>6</v>
      </c>
      <c r="B373" s="88"/>
      <c r="C373" s="89"/>
      <c r="D373" s="89"/>
      <c r="E373" s="90"/>
      <c r="F373" s="91" t="s">
        <v>101</v>
      </c>
      <c r="G373" s="92"/>
      <c r="H373" s="93"/>
      <c r="I373" s="93"/>
      <c r="J373" s="93"/>
      <c r="K373" s="93"/>
      <c r="L373" s="94"/>
    </row>
    <row r="374" spans="1:12" x14ac:dyDescent="0.2">
      <c r="A374" s="99" t="s">
        <v>8</v>
      </c>
      <c r="B374" s="28"/>
      <c r="C374" s="23"/>
      <c r="D374" s="23"/>
      <c r="E374" s="95"/>
      <c r="F374" s="16" t="s">
        <v>378</v>
      </c>
      <c r="G374" s="96"/>
      <c r="H374" s="15"/>
      <c r="I374" s="15"/>
      <c r="J374" s="15"/>
      <c r="K374" s="15"/>
      <c r="L374" s="29"/>
    </row>
    <row r="375" spans="1:12" ht="10.5" thickBot="1" x14ac:dyDescent="0.25">
      <c r="A375" s="99" t="s">
        <v>9</v>
      </c>
      <c r="B375" s="30"/>
      <c r="C375" s="25"/>
      <c r="D375" s="25"/>
      <c r="E375" s="97"/>
      <c r="F375" s="17" t="s">
        <v>101</v>
      </c>
      <c r="G375" s="98"/>
      <c r="H375" s="18"/>
      <c r="I375" s="18"/>
      <c r="J375" s="18"/>
      <c r="K375" s="18"/>
      <c r="L375" s="31"/>
    </row>
    <row r="376" spans="1:12" ht="11" thickBot="1" x14ac:dyDescent="0.25">
      <c r="A376" s="99" t="s">
        <v>7</v>
      </c>
      <c r="B376" s="27">
        <f>1+B372</f>
        <v>87</v>
      </c>
      <c r="C376" s="82" t="s">
        <v>379</v>
      </c>
      <c r="D376" s="12" t="s">
        <v>103</v>
      </c>
      <c r="E376" s="12" t="s">
        <v>104</v>
      </c>
      <c r="F376" s="13" t="s">
        <v>380</v>
      </c>
      <c r="G376" s="12" t="s">
        <v>230</v>
      </c>
      <c r="H376" s="87">
        <v>28.4</v>
      </c>
      <c r="I376" s="12">
        <v>0</v>
      </c>
      <c r="J376" s="12">
        <f>ROUND(H376,3)*I376</f>
        <v>0</v>
      </c>
      <c r="K376" s="85"/>
      <c r="L376" s="84">
        <f>ROUND((ROUND(H376,3)*ROUND(K376,2)),2)</f>
        <v>0</v>
      </c>
    </row>
    <row r="377" spans="1:12" x14ac:dyDescent="0.2">
      <c r="A377" s="99" t="s">
        <v>6</v>
      </c>
      <c r="B377" s="88"/>
      <c r="C377" s="89"/>
      <c r="D377" s="89"/>
      <c r="E377" s="90"/>
      <c r="F377" s="91" t="s">
        <v>101</v>
      </c>
      <c r="G377" s="92"/>
      <c r="H377" s="93"/>
      <c r="I377" s="93"/>
      <c r="J377" s="93"/>
      <c r="K377" s="93"/>
      <c r="L377" s="94"/>
    </row>
    <row r="378" spans="1:12" x14ac:dyDescent="0.2">
      <c r="A378" s="99" t="s">
        <v>8</v>
      </c>
      <c r="B378" s="28"/>
      <c r="C378" s="23"/>
      <c r="D378" s="23"/>
      <c r="E378" s="95"/>
      <c r="F378" s="16" t="s">
        <v>381</v>
      </c>
      <c r="G378" s="96"/>
      <c r="H378" s="15"/>
      <c r="I378" s="15"/>
      <c r="J378" s="15"/>
      <c r="K378" s="15"/>
      <c r="L378" s="29"/>
    </row>
    <row r="379" spans="1:12" ht="10.5" thickBot="1" x14ac:dyDescent="0.25">
      <c r="A379" s="99" t="s">
        <v>9</v>
      </c>
      <c r="B379" s="30"/>
      <c r="C379" s="25"/>
      <c r="D379" s="25"/>
      <c r="E379" s="97"/>
      <c r="F379" s="17" t="s">
        <v>101</v>
      </c>
      <c r="G379" s="98"/>
      <c r="H379" s="18"/>
      <c r="I379" s="18"/>
      <c r="J379" s="18"/>
      <c r="K379" s="18"/>
      <c r="L379" s="31"/>
    </row>
    <row r="380" spans="1:12" ht="11" thickBot="1" x14ac:dyDescent="0.25">
      <c r="A380" s="99" t="s">
        <v>7</v>
      </c>
      <c r="B380" s="27">
        <f>1+B376</f>
        <v>88</v>
      </c>
      <c r="C380" s="82" t="s">
        <v>382</v>
      </c>
      <c r="D380" s="12" t="s">
        <v>103</v>
      </c>
      <c r="E380" s="12" t="s">
        <v>104</v>
      </c>
      <c r="F380" s="13" t="s">
        <v>383</v>
      </c>
      <c r="G380" s="12" t="s">
        <v>112</v>
      </c>
      <c r="H380" s="87">
        <v>0.26700000000000002</v>
      </c>
      <c r="I380" s="12">
        <v>2.3369999999999998E-2</v>
      </c>
      <c r="J380" s="12">
        <f>ROUND(H380,3)*I380</f>
        <v>6.2397900000000003E-3</v>
      </c>
      <c r="K380" s="85"/>
      <c r="L380" s="84">
        <f>ROUND((ROUND(H380,3)*ROUND(K380,2)),2)</f>
        <v>0</v>
      </c>
    </row>
    <row r="381" spans="1:12" x14ac:dyDescent="0.2">
      <c r="A381" s="99" t="s">
        <v>6</v>
      </c>
      <c r="B381" s="88"/>
      <c r="C381" s="89"/>
      <c r="D381" s="89"/>
      <c r="E381" s="90"/>
      <c r="F381" s="91" t="s">
        <v>101</v>
      </c>
      <c r="G381" s="92"/>
      <c r="H381" s="93"/>
      <c r="I381" s="93"/>
      <c r="J381" s="93"/>
      <c r="K381" s="93"/>
      <c r="L381" s="94"/>
    </row>
    <row r="382" spans="1:12" x14ac:dyDescent="0.2">
      <c r="A382" s="99" t="s">
        <v>8</v>
      </c>
      <c r="B382" s="28"/>
      <c r="C382" s="23"/>
      <c r="D382" s="23"/>
      <c r="E382" s="95"/>
      <c r="F382" s="16" t="s">
        <v>384</v>
      </c>
      <c r="G382" s="96"/>
      <c r="H382" s="15"/>
      <c r="I382" s="15"/>
      <c r="J382" s="15"/>
      <c r="K382" s="15"/>
      <c r="L382" s="29"/>
    </row>
    <row r="383" spans="1:12" ht="10.5" thickBot="1" x14ac:dyDescent="0.25">
      <c r="A383" s="99" t="s">
        <v>9</v>
      </c>
      <c r="B383" s="30"/>
      <c r="C383" s="25"/>
      <c r="D383" s="25"/>
      <c r="E383" s="97"/>
      <c r="F383" s="17" t="s">
        <v>101</v>
      </c>
      <c r="G383" s="98"/>
      <c r="H383" s="18"/>
      <c r="I383" s="18"/>
      <c r="J383" s="18"/>
      <c r="K383" s="18"/>
      <c r="L383" s="31"/>
    </row>
    <row r="384" spans="1:12" ht="13.5" thickBot="1" x14ac:dyDescent="0.25">
      <c r="B384" s="100" t="s">
        <v>168</v>
      </c>
      <c r="C384" s="101" t="s">
        <v>169</v>
      </c>
      <c r="D384" s="102"/>
      <c r="E384" s="102"/>
      <c r="F384" s="102" t="s">
        <v>369</v>
      </c>
      <c r="G384" s="101"/>
      <c r="H384" s="101"/>
      <c r="I384" s="101"/>
      <c r="J384" s="101"/>
      <c r="K384" s="101"/>
      <c r="L384" s="103">
        <f>SUM(L364:L383)</f>
        <v>0</v>
      </c>
    </row>
    <row r="385" spans="1:12" ht="13.5" thickBot="1" x14ac:dyDescent="0.25">
      <c r="A385" s="99" t="s">
        <v>35</v>
      </c>
      <c r="B385" s="64" t="s">
        <v>21</v>
      </c>
      <c r="C385" s="7" t="s">
        <v>385</v>
      </c>
      <c r="D385" s="8"/>
      <c r="E385" s="8"/>
      <c r="F385" s="77" t="s">
        <v>386</v>
      </c>
      <c r="G385" s="10"/>
      <c r="H385" s="10"/>
      <c r="I385" s="10"/>
      <c r="J385" s="10"/>
      <c r="K385" s="10"/>
      <c r="L385" s="26"/>
    </row>
    <row r="386" spans="1:12" ht="11" thickBot="1" x14ac:dyDescent="0.25">
      <c r="A386" s="99" t="s">
        <v>7</v>
      </c>
      <c r="B386" s="27">
        <v>89</v>
      </c>
      <c r="C386" s="82" t="s">
        <v>387</v>
      </c>
      <c r="D386" s="12" t="s">
        <v>103</v>
      </c>
      <c r="E386" s="12" t="s">
        <v>104</v>
      </c>
      <c r="F386" s="13" t="s">
        <v>388</v>
      </c>
      <c r="G386" s="12" t="s">
        <v>207</v>
      </c>
      <c r="H386" s="87">
        <v>1</v>
      </c>
      <c r="I386" s="12">
        <v>0</v>
      </c>
      <c r="J386" s="12">
        <f>ROUND(H386,3)*I386</f>
        <v>0</v>
      </c>
      <c r="K386" s="85"/>
      <c r="L386" s="84">
        <f>ROUND((ROUND(H386,3)*ROUND(K386,2)),2)</f>
        <v>0</v>
      </c>
    </row>
    <row r="387" spans="1:12" x14ac:dyDescent="0.2">
      <c r="A387" s="99" t="s">
        <v>6</v>
      </c>
      <c r="B387" s="88"/>
      <c r="C387" s="89"/>
      <c r="D387" s="89"/>
      <c r="E387" s="90"/>
      <c r="F387" s="91" t="s">
        <v>101</v>
      </c>
      <c r="G387" s="92"/>
      <c r="H387" s="93"/>
      <c r="I387" s="93"/>
      <c r="J387" s="93"/>
      <c r="K387" s="93"/>
      <c r="L387" s="94"/>
    </row>
    <row r="388" spans="1:12" x14ac:dyDescent="0.2">
      <c r="A388" s="99" t="s">
        <v>8</v>
      </c>
      <c r="B388" s="28"/>
      <c r="C388" s="23"/>
      <c r="D388" s="23"/>
      <c r="E388" s="95"/>
      <c r="F388" s="16" t="s">
        <v>214</v>
      </c>
      <c r="G388" s="96"/>
      <c r="H388" s="15"/>
      <c r="I388" s="15"/>
      <c r="J388" s="15"/>
      <c r="K388" s="15"/>
      <c r="L388" s="29"/>
    </row>
    <row r="389" spans="1:12" ht="10.5" thickBot="1" x14ac:dyDescent="0.25">
      <c r="A389" s="99" t="s">
        <v>9</v>
      </c>
      <c r="B389" s="30"/>
      <c r="C389" s="25"/>
      <c r="D389" s="25"/>
      <c r="E389" s="97"/>
      <c r="F389" s="17" t="s">
        <v>101</v>
      </c>
      <c r="G389" s="98"/>
      <c r="H389" s="18"/>
      <c r="I389" s="18"/>
      <c r="J389" s="18"/>
      <c r="K389" s="18"/>
      <c r="L389" s="31"/>
    </row>
    <row r="390" spans="1:12" ht="11" thickBot="1" x14ac:dyDescent="0.25">
      <c r="A390" s="99" t="s">
        <v>7</v>
      </c>
      <c r="B390" s="27">
        <f>1+B386</f>
        <v>90</v>
      </c>
      <c r="C390" s="82" t="s">
        <v>389</v>
      </c>
      <c r="D390" s="12" t="s">
        <v>103</v>
      </c>
      <c r="E390" s="12" t="s">
        <v>104</v>
      </c>
      <c r="F390" s="13" t="s">
        <v>390</v>
      </c>
      <c r="G390" s="12" t="s">
        <v>322</v>
      </c>
      <c r="H390" s="87">
        <v>30</v>
      </c>
      <c r="I390" s="12">
        <v>6.0000000000000002E-5</v>
      </c>
      <c r="J390" s="12">
        <f>ROUND(H390,3)*I390</f>
        <v>1.8E-3</v>
      </c>
      <c r="K390" s="85"/>
      <c r="L390" s="84">
        <f>ROUND((ROUND(H390,3)*ROUND(K390,2)),2)</f>
        <v>0</v>
      </c>
    </row>
    <row r="391" spans="1:12" x14ac:dyDescent="0.2">
      <c r="A391" s="99" t="s">
        <v>6</v>
      </c>
      <c r="B391" s="88"/>
      <c r="C391" s="89"/>
      <c r="D391" s="89"/>
      <c r="E391" s="90"/>
      <c r="F391" s="91" t="s">
        <v>101</v>
      </c>
      <c r="G391" s="92"/>
      <c r="H391" s="93"/>
      <c r="I391" s="93"/>
      <c r="J391" s="93"/>
      <c r="K391" s="93"/>
      <c r="L391" s="94"/>
    </row>
    <row r="392" spans="1:12" x14ac:dyDescent="0.2">
      <c r="A392" s="99" t="s">
        <v>8</v>
      </c>
      <c r="B392" s="28"/>
      <c r="C392" s="23"/>
      <c r="D392" s="23"/>
      <c r="E392" s="95"/>
      <c r="F392" s="16" t="s">
        <v>391</v>
      </c>
      <c r="G392" s="96"/>
      <c r="H392" s="15"/>
      <c r="I392" s="15"/>
      <c r="J392" s="15"/>
      <c r="K392" s="15"/>
      <c r="L392" s="29"/>
    </row>
    <row r="393" spans="1:12" ht="10.5" thickBot="1" x14ac:dyDescent="0.25">
      <c r="A393" s="99" t="s">
        <v>9</v>
      </c>
      <c r="B393" s="30"/>
      <c r="C393" s="25"/>
      <c r="D393" s="25"/>
      <c r="E393" s="97"/>
      <c r="F393" s="17" t="s">
        <v>101</v>
      </c>
      <c r="G393" s="98"/>
      <c r="H393" s="18"/>
      <c r="I393" s="18"/>
      <c r="J393" s="18"/>
      <c r="K393" s="18"/>
      <c r="L393" s="31"/>
    </row>
    <row r="394" spans="1:12" ht="11" thickBot="1" x14ac:dyDescent="0.25">
      <c r="A394" s="99" t="s">
        <v>7</v>
      </c>
      <c r="B394" s="27">
        <f>1+B390</f>
        <v>91</v>
      </c>
      <c r="C394" s="82" t="s">
        <v>392</v>
      </c>
      <c r="D394" s="12" t="s">
        <v>103</v>
      </c>
      <c r="E394" s="12" t="s">
        <v>104</v>
      </c>
      <c r="F394" s="13" t="s">
        <v>393</v>
      </c>
      <c r="G394" s="12" t="s">
        <v>322</v>
      </c>
      <c r="H394" s="87">
        <v>50</v>
      </c>
      <c r="I394" s="12">
        <v>5.0000000000000002E-5</v>
      </c>
      <c r="J394" s="12">
        <f>ROUND(H394,3)*I394</f>
        <v>2.5000000000000001E-3</v>
      </c>
      <c r="K394" s="85"/>
      <c r="L394" s="84">
        <f>ROUND((ROUND(H394,3)*ROUND(K394,2)),2)</f>
        <v>0</v>
      </c>
    </row>
    <row r="395" spans="1:12" x14ac:dyDescent="0.2">
      <c r="A395" s="99" t="s">
        <v>6</v>
      </c>
      <c r="B395" s="88"/>
      <c r="C395" s="89"/>
      <c r="D395" s="89"/>
      <c r="E395" s="90"/>
      <c r="F395" s="91" t="s">
        <v>101</v>
      </c>
      <c r="G395" s="92"/>
      <c r="H395" s="93"/>
      <c r="I395" s="93"/>
      <c r="J395" s="93"/>
      <c r="K395" s="93"/>
      <c r="L395" s="94"/>
    </row>
    <row r="396" spans="1:12" x14ac:dyDescent="0.2">
      <c r="A396" s="99" t="s">
        <v>8</v>
      </c>
      <c r="B396" s="28"/>
      <c r="C396" s="23"/>
      <c r="D396" s="23"/>
      <c r="E396" s="95"/>
      <c r="F396" s="16" t="s">
        <v>394</v>
      </c>
      <c r="G396" s="96"/>
      <c r="H396" s="15"/>
      <c r="I396" s="15"/>
      <c r="J396" s="15"/>
      <c r="K396" s="15"/>
      <c r="L396" s="29"/>
    </row>
    <row r="397" spans="1:12" ht="10.5" thickBot="1" x14ac:dyDescent="0.25">
      <c r="A397" s="99" t="s">
        <v>9</v>
      </c>
      <c r="B397" s="30"/>
      <c r="C397" s="25"/>
      <c r="D397" s="25"/>
      <c r="E397" s="97"/>
      <c r="F397" s="17" t="s">
        <v>101</v>
      </c>
      <c r="G397" s="98"/>
      <c r="H397" s="18"/>
      <c r="I397" s="18"/>
      <c r="J397" s="18"/>
      <c r="K397" s="18"/>
      <c r="L397" s="31"/>
    </row>
    <row r="398" spans="1:12" ht="11" thickBot="1" x14ac:dyDescent="0.25">
      <c r="A398" s="99" t="s">
        <v>7</v>
      </c>
      <c r="B398" s="27">
        <f>1+B394</f>
        <v>92</v>
      </c>
      <c r="C398" s="82" t="s">
        <v>395</v>
      </c>
      <c r="D398" s="12" t="s">
        <v>103</v>
      </c>
      <c r="E398" s="12" t="s">
        <v>205</v>
      </c>
      <c r="F398" s="13" t="s">
        <v>396</v>
      </c>
      <c r="G398" s="12" t="s">
        <v>397</v>
      </c>
      <c r="H398" s="87">
        <v>1</v>
      </c>
      <c r="I398" s="12">
        <v>0</v>
      </c>
      <c r="J398" s="12">
        <f>ROUND(H398,3)*I398</f>
        <v>0</v>
      </c>
      <c r="K398" s="85"/>
      <c r="L398" s="84">
        <f>ROUND((ROUND(H398,3)*ROUND(K398,2)),2)</f>
        <v>0</v>
      </c>
    </row>
    <row r="399" spans="1:12" x14ac:dyDescent="0.2">
      <c r="A399" s="99" t="s">
        <v>6</v>
      </c>
      <c r="B399" s="88"/>
      <c r="C399" s="89"/>
      <c r="D399" s="89"/>
      <c r="E399" s="90"/>
      <c r="F399" s="91" t="s">
        <v>101</v>
      </c>
      <c r="G399" s="92"/>
      <c r="H399" s="93"/>
      <c r="I399" s="93"/>
      <c r="J399" s="93"/>
      <c r="K399" s="93"/>
      <c r="L399" s="94"/>
    </row>
    <row r="400" spans="1:12" x14ac:dyDescent="0.2">
      <c r="A400" s="99" t="s">
        <v>8</v>
      </c>
      <c r="B400" s="28"/>
      <c r="C400" s="23"/>
      <c r="D400" s="23"/>
      <c r="E400" s="95"/>
      <c r="F400" s="16" t="s">
        <v>214</v>
      </c>
      <c r="G400" s="96"/>
      <c r="H400" s="15"/>
      <c r="I400" s="15"/>
      <c r="J400" s="15"/>
      <c r="K400" s="15"/>
      <c r="L400" s="29"/>
    </row>
    <row r="401" spans="1:12" ht="20.5" thickBot="1" x14ac:dyDescent="0.25">
      <c r="A401" s="99" t="s">
        <v>9</v>
      </c>
      <c r="B401" s="30"/>
      <c r="C401" s="25"/>
      <c r="D401" s="25"/>
      <c r="E401" s="97"/>
      <c r="F401" s="17" t="s">
        <v>209</v>
      </c>
      <c r="G401" s="98"/>
      <c r="H401" s="18"/>
      <c r="I401" s="18"/>
      <c r="J401" s="18"/>
      <c r="K401" s="18"/>
      <c r="L401" s="31"/>
    </row>
    <row r="402" spans="1:12" ht="11" thickBot="1" x14ac:dyDescent="0.25">
      <c r="A402" s="99" t="s">
        <v>7</v>
      </c>
      <c r="B402" s="27">
        <f>1+B398</f>
        <v>93</v>
      </c>
      <c r="C402" s="82" t="s">
        <v>398</v>
      </c>
      <c r="D402" s="12" t="s">
        <v>103</v>
      </c>
      <c r="E402" s="12" t="s">
        <v>205</v>
      </c>
      <c r="F402" s="13" t="s">
        <v>399</v>
      </c>
      <c r="G402" s="12" t="s">
        <v>397</v>
      </c>
      <c r="H402" s="87">
        <v>1</v>
      </c>
      <c r="I402" s="12">
        <v>0</v>
      </c>
      <c r="J402" s="12">
        <f>ROUND(H402,3)*I402</f>
        <v>0</v>
      </c>
      <c r="K402" s="85"/>
      <c r="L402" s="84">
        <f>ROUND((ROUND(H402,3)*ROUND(K402,2)),2)</f>
        <v>0</v>
      </c>
    </row>
    <row r="403" spans="1:12" x14ac:dyDescent="0.2">
      <c r="A403" s="99" t="s">
        <v>6</v>
      </c>
      <c r="B403" s="88"/>
      <c r="C403" s="89"/>
      <c r="D403" s="89"/>
      <c r="E403" s="90"/>
      <c r="F403" s="91" t="s">
        <v>101</v>
      </c>
      <c r="G403" s="92"/>
      <c r="H403" s="93"/>
      <c r="I403" s="93"/>
      <c r="J403" s="93"/>
      <c r="K403" s="93"/>
      <c r="L403" s="94"/>
    </row>
    <row r="404" spans="1:12" x14ac:dyDescent="0.2">
      <c r="A404" s="99" t="s">
        <v>8</v>
      </c>
      <c r="B404" s="28"/>
      <c r="C404" s="23"/>
      <c r="D404" s="23"/>
      <c r="E404" s="95"/>
      <c r="F404" s="16" t="s">
        <v>214</v>
      </c>
      <c r="G404" s="96"/>
      <c r="H404" s="15"/>
      <c r="I404" s="15"/>
      <c r="J404" s="15"/>
      <c r="K404" s="15"/>
      <c r="L404" s="29"/>
    </row>
    <row r="405" spans="1:12" ht="20.5" thickBot="1" x14ac:dyDescent="0.25">
      <c r="A405" s="99" t="s">
        <v>9</v>
      </c>
      <c r="B405" s="30"/>
      <c r="C405" s="25"/>
      <c r="D405" s="25"/>
      <c r="E405" s="97"/>
      <c r="F405" s="17" t="s">
        <v>209</v>
      </c>
      <c r="G405" s="98"/>
      <c r="H405" s="18"/>
      <c r="I405" s="18"/>
      <c r="J405" s="18"/>
      <c r="K405" s="18"/>
      <c r="L405" s="31"/>
    </row>
    <row r="406" spans="1:12" ht="11" thickBot="1" x14ac:dyDescent="0.25">
      <c r="A406" s="99" t="s">
        <v>7</v>
      </c>
      <c r="B406" s="27">
        <f>1+B402</f>
        <v>94</v>
      </c>
      <c r="C406" s="82" t="s">
        <v>400</v>
      </c>
      <c r="D406" s="12" t="s">
        <v>103</v>
      </c>
      <c r="E406" s="12" t="s">
        <v>205</v>
      </c>
      <c r="F406" s="13" t="s">
        <v>401</v>
      </c>
      <c r="G406" s="12" t="s">
        <v>397</v>
      </c>
      <c r="H406" s="87">
        <v>1</v>
      </c>
      <c r="I406" s="12">
        <v>0</v>
      </c>
      <c r="J406" s="12">
        <f>ROUND(H406,3)*I406</f>
        <v>0</v>
      </c>
      <c r="K406" s="85"/>
      <c r="L406" s="84">
        <f>ROUND((ROUND(H406,3)*ROUND(K406,2)),2)</f>
        <v>0</v>
      </c>
    </row>
    <row r="407" spans="1:12" x14ac:dyDescent="0.2">
      <c r="A407" s="99" t="s">
        <v>6</v>
      </c>
      <c r="B407" s="88"/>
      <c r="C407" s="89"/>
      <c r="D407" s="89"/>
      <c r="E407" s="90"/>
      <c r="F407" s="91" t="s">
        <v>101</v>
      </c>
      <c r="G407" s="92"/>
      <c r="H407" s="93"/>
      <c r="I407" s="93"/>
      <c r="J407" s="93"/>
      <c r="K407" s="93"/>
      <c r="L407" s="94"/>
    </row>
    <row r="408" spans="1:12" x14ac:dyDescent="0.2">
      <c r="A408" s="99" t="s">
        <v>8</v>
      </c>
      <c r="B408" s="28"/>
      <c r="C408" s="23"/>
      <c r="D408" s="23"/>
      <c r="E408" s="95"/>
      <c r="F408" s="16" t="s">
        <v>214</v>
      </c>
      <c r="G408" s="96"/>
      <c r="H408" s="15"/>
      <c r="I408" s="15"/>
      <c r="J408" s="15"/>
      <c r="K408" s="15"/>
      <c r="L408" s="29"/>
    </row>
    <row r="409" spans="1:12" ht="20.5" thickBot="1" x14ac:dyDescent="0.25">
      <c r="A409" s="99" t="s">
        <v>9</v>
      </c>
      <c r="B409" s="30"/>
      <c r="C409" s="25"/>
      <c r="D409" s="25"/>
      <c r="E409" s="97"/>
      <c r="F409" s="17" t="s">
        <v>209</v>
      </c>
      <c r="G409" s="98"/>
      <c r="H409" s="18"/>
      <c r="I409" s="18"/>
      <c r="J409" s="18"/>
      <c r="K409" s="18"/>
      <c r="L409" s="31"/>
    </row>
    <row r="410" spans="1:12" ht="11" thickBot="1" x14ac:dyDescent="0.25">
      <c r="A410" s="99" t="s">
        <v>7</v>
      </c>
      <c r="B410" s="27">
        <f>1+B406</f>
        <v>95</v>
      </c>
      <c r="C410" s="82" t="s">
        <v>402</v>
      </c>
      <c r="D410" s="12" t="s">
        <v>103</v>
      </c>
      <c r="E410" s="12" t="s">
        <v>205</v>
      </c>
      <c r="F410" s="13" t="s">
        <v>403</v>
      </c>
      <c r="G410" s="12" t="s">
        <v>127</v>
      </c>
      <c r="H410" s="87">
        <v>21.07</v>
      </c>
      <c r="I410" s="12">
        <v>5.0000000000000002E-5</v>
      </c>
      <c r="J410" s="12">
        <f>ROUND(H410,3)*I410</f>
        <v>1.0535E-3</v>
      </c>
      <c r="K410" s="85"/>
      <c r="L410" s="84">
        <f>ROUND((ROUND(H410,3)*ROUND(K410,2)),2)</f>
        <v>0</v>
      </c>
    </row>
    <row r="411" spans="1:12" x14ac:dyDescent="0.2">
      <c r="A411" s="99" t="s">
        <v>6</v>
      </c>
      <c r="B411" s="88"/>
      <c r="C411" s="89"/>
      <c r="D411" s="89"/>
      <c r="E411" s="90"/>
      <c r="F411" s="91" t="s">
        <v>101</v>
      </c>
      <c r="G411" s="92"/>
      <c r="H411" s="93"/>
      <c r="I411" s="93"/>
      <c r="J411" s="93"/>
      <c r="K411" s="93"/>
      <c r="L411" s="94"/>
    </row>
    <row r="412" spans="1:12" x14ac:dyDescent="0.2">
      <c r="A412" s="99" t="s">
        <v>8</v>
      </c>
      <c r="B412" s="28"/>
      <c r="C412" s="23"/>
      <c r="D412" s="23"/>
      <c r="E412" s="95"/>
      <c r="F412" s="16" t="s">
        <v>404</v>
      </c>
      <c r="G412" s="96"/>
      <c r="H412" s="15"/>
      <c r="I412" s="15"/>
      <c r="J412" s="15"/>
      <c r="K412" s="15"/>
      <c r="L412" s="29"/>
    </row>
    <row r="413" spans="1:12" ht="20.5" thickBot="1" x14ac:dyDescent="0.25">
      <c r="A413" s="99" t="s">
        <v>9</v>
      </c>
      <c r="B413" s="30"/>
      <c r="C413" s="25"/>
      <c r="D413" s="25"/>
      <c r="E413" s="97"/>
      <c r="F413" s="17" t="s">
        <v>209</v>
      </c>
      <c r="G413" s="98"/>
      <c r="H413" s="18"/>
      <c r="I413" s="18"/>
      <c r="J413" s="18"/>
      <c r="K413" s="18"/>
      <c r="L413" s="31"/>
    </row>
    <row r="414" spans="1:12" ht="13.5" thickBot="1" x14ac:dyDescent="0.25">
      <c r="B414" s="100" t="s">
        <v>168</v>
      </c>
      <c r="C414" s="101" t="s">
        <v>169</v>
      </c>
      <c r="D414" s="102"/>
      <c r="E414" s="102"/>
      <c r="F414" s="102" t="s">
        <v>386</v>
      </c>
      <c r="G414" s="101"/>
      <c r="H414" s="101"/>
      <c r="I414" s="101"/>
      <c r="J414" s="101"/>
      <c r="K414" s="101"/>
      <c r="L414" s="103">
        <f>SUM(L386:L413)</f>
        <v>0</v>
      </c>
    </row>
    <row r="415" spans="1:12" ht="13.5" thickBot="1" x14ac:dyDescent="0.25">
      <c r="A415" s="99" t="s">
        <v>35</v>
      </c>
      <c r="B415" s="64" t="s">
        <v>21</v>
      </c>
      <c r="C415" s="7" t="s">
        <v>405</v>
      </c>
      <c r="D415" s="8"/>
      <c r="E415" s="8"/>
      <c r="F415" s="77" t="s">
        <v>406</v>
      </c>
      <c r="G415" s="10"/>
      <c r="H415" s="10"/>
      <c r="I415" s="10"/>
      <c r="J415" s="10"/>
      <c r="K415" s="10"/>
      <c r="L415" s="26"/>
    </row>
    <row r="416" spans="1:12" ht="20.5" thickBot="1" x14ac:dyDescent="0.25">
      <c r="A416" s="99" t="s">
        <v>7</v>
      </c>
      <c r="B416" s="27">
        <v>96</v>
      </c>
      <c r="C416" s="82" t="s">
        <v>407</v>
      </c>
      <c r="D416" s="12" t="s">
        <v>103</v>
      </c>
      <c r="E416" s="12" t="s">
        <v>205</v>
      </c>
      <c r="F416" s="13" t="s">
        <v>408</v>
      </c>
      <c r="G416" s="12" t="s">
        <v>397</v>
      </c>
      <c r="H416" s="87">
        <v>1</v>
      </c>
      <c r="I416" s="12">
        <v>0</v>
      </c>
      <c r="J416" s="12">
        <f>ROUND(H416,3)*I416</f>
        <v>0</v>
      </c>
      <c r="K416" s="85"/>
      <c r="L416" s="84">
        <f>ROUND((ROUND(H416,3)*ROUND(K416,2)),2)</f>
        <v>0</v>
      </c>
    </row>
    <row r="417" spans="1:12" ht="70" x14ac:dyDescent="0.2">
      <c r="A417" s="99" t="s">
        <v>6</v>
      </c>
      <c r="B417" s="88"/>
      <c r="C417" s="89"/>
      <c r="D417" s="89"/>
      <c r="E417" s="90"/>
      <c r="F417" s="91" t="s">
        <v>409</v>
      </c>
      <c r="G417" s="92"/>
      <c r="H417" s="93"/>
      <c r="I417" s="93"/>
      <c r="J417" s="93"/>
      <c r="K417" s="93"/>
      <c r="L417" s="94"/>
    </row>
    <row r="418" spans="1:12" x14ac:dyDescent="0.2">
      <c r="A418" s="99" t="s">
        <v>8</v>
      </c>
      <c r="B418" s="28"/>
      <c r="C418" s="23"/>
      <c r="D418" s="23"/>
      <c r="E418" s="95"/>
      <c r="F418" s="16" t="s">
        <v>102</v>
      </c>
      <c r="G418" s="96"/>
      <c r="H418" s="15"/>
      <c r="I418" s="15"/>
      <c r="J418" s="15"/>
      <c r="K418" s="15"/>
      <c r="L418" s="29"/>
    </row>
    <row r="419" spans="1:12" ht="20.5" thickBot="1" x14ac:dyDescent="0.25">
      <c r="A419" s="99" t="s">
        <v>9</v>
      </c>
      <c r="B419" s="30"/>
      <c r="C419" s="25"/>
      <c r="D419" s="25"/>
      <c r="E419" s="97"/>
      <c r="F419" s="17" t="s">
        <v>209</v>
      </c>
      <c r="G419" s="98"/>
      <c r="H419" s="18"/>
      <c r="I419" s="18"/>
      <c r="J419" s="18"/>
      <c r="K419" s="18"/>
      <c r="L419" s="31"/>
    </row>
    <row r="420" spans="1:12" ht="11" thickBot="1" x14ac:dyDescent="0.25">
      <c r="A420" s="99" t="s">
        <v>7</v>
      </c>
      <c r="B420" s="27">
        <f>1+B416</f>
        <v>97</v>
      </c>
      <c r="C420" s="82" t="s">
        <v>410</v>
      </c>
      <c r="D420" s="12" t="s">
        <v>103</v>
      </c>
      <c r="E420" s="12" t="s">
        <v>205</v>
      </c>
      <c r="F420" s="13" t="s">
        <v>411</v>
      </c>
      <c r="G420" s="12" t="s">
        <v>397</v>
      </c>
      <c r="H420" s="87">
        <v>1</v>
      </c>
      <c r="I420" s="12">
        <v>0</v>
      </c>
      <c r="J420" s="12">
        <f>ROUND(H420,3)*I420</f>
        <v>0</v>
      </c>
      <c r="K420" s="85"/>
      <c r="L420" s="84">
        <f>ROUND((ROUND(H420,3)*ROUND(K420,2)),2)</f>
        <v>0</v>
      </c>
    </row>
    <row r="421" spans="1:12" ht="30" x14ac:dyDescent="0.2">
      <c r="A421" s="99" t="s">
        <v>6</v>
      </c>
      <c r="B421" s="88"/>
      <c r="C421" s="89"/>
      <c r="D421" s="89"/>
      <c r="E421" s="90"/>
      <c r="F421" s="91" t="s">
        <v>412</v>
      </c>
      <c r="G421" s="92"/>
      <c r="H421" s="93"/>
      <c r="I421" s="93"/>
      <c r="J421" s="93"/>
      <c r="K421" s="93"/>
      <c r="L421" s="94"/>
    </row>
    <row r="422" spans="1:12" x14ac:dyDescent="0.2">
      <c r="A422" s="99" t="s">
        <v>8</v>
      </c>
      <c r="B422" s="28"/>
      <c r="C422" s="23"/>
      <c r="D422" s="23"/>
      <c r="E422" s="95"/>
      <c r="F422" s="16" t="s">
        <v>102</v>
      </c>
      <c r="G422" s="96"/>
      <c r="H422" s="15"/>
      <c r="I422" s="15"/>
      <c r="J422" s="15"/>
      <c r="K422" s="15"/>
      <c r="L422" s="29"/>
    </row>
    <row r="423" spans="1:12" ht="20.5" thickBot="1" x14ac:dyDescent="0.25">
      <c r="A423" s="99" t="s">
        <v>9</v>
      </c>
      <c r="B423" s="30"/>
      <c r="C423" s="25"/>
      <c r="D423" s="25"/>
      <c r="E423" s="97"/>
      <c r="F423" s="17" t="s">
        <v>209</v>
      </c>
      <c r="G423" s="98"/>
      <c r="H423" s="18"/>
      <c r="I423" s="18"/>
      <c r="J423" s="18"/>
      <c r="K423" s="18"/>
      <c r="L423" s="31"/>
    </row>
    <row r="424" spans="1:12" ht="20.5" thickBot="1" x14ac:dyDescent="0.25">
      <c r="A424" s="99" t="s">
        <v>7</v>
      </c>
      <c r="B424" s="27">
        <f>1+B420</f>
        <v>98</v>
      </c>
      <c r="C424" s="82" t="s">
        <v>413</v>
      </c>
      <c r="D424" s="12" t="s">
        <v>103</v>
      </c>
      <c r="E424" s="12" t="s">
        <v>205</v>
      </c>
      <c r="F424" s="13" t="s">
        <v>414</v>
      </c>
      <c r="G424" s="12" t="s">
        <v>415</v>
      </c>
      <c r="H424" s="87">
        <v>2</v>
      </c>
      <c r="I424" s="12">
        <v>0</v>
      </c>
      <c r="J424" s="12">
        <f>ROUND(H424,3)*I424</f>
        <v>0</v>
      </c>
      <c r="K424" s="85"/>
      <c r="L424" s="84">
        <f>ROUND((ROUND(H424,3)*ROUND(K424,2)),2)</f>
        <v>0</v>
      </c>
    </row>
    <row r="425" spans="1:12" ht="20" x14ac:dyDescent="0.2">
      <c r="A425" s="99" t="s">
        <v>6</v>
      </c>
      <c r="B425" s="88"/>
      <c r="C425" s="89"/>
      <c r="D425" s="89"/>
      <c r="E425" s="90"/>
      <c r="F425" s="91" t="s">
        <v>416</v>
      </c>
      <c r="G425" s="92"/>
      <c r="H425" s="93"/>
      <c r="I425" s="93"/>
      <c r="J425" s="93"/>
      <c r="K425" s="93"/>
      <c r="L425" s="94"/>
    </row>
    <row r="426" spans="1:12" x14ac:dyDescent="0.2">
      <c r="A426" s="99" t="s">
        <v>8</v>
      </c>
      <c r="B426" s="28"/>
      <c r="C426" s="23"/>
      <c r="D426" s="23"/>
      <c r="E426" s="95"/>
      <c r="F426" s="16" t="s">
        <v>91</v>
      </c>
      <c r="G426" s="96"/>
      <c r="H426" s="15"/>
      <c r="I426" s="15"/>
      <c r="J426" s="15"/>
      <c r="K426" s="15"/>
      <c r="L426" s="29"/>
    </row>
    <row r="427" spans="1:12" ht="20.5" thickBot="1" x14ac:dyDescent="0.25">
      <c r="A427" s="99" t="s">
        <v>9</v>
      </c>
      <c r="B427" s="30"/>
      <c r="C427" s="25"/>
      <c r="D427" s="25"/>
      <c r="E427" s="97"/>
      <c r="F427" s="17" t="s">
        <v>209</v>
      </c>
      <c r="G427" s="98"/>
      <c r="H427" s="18"/>
      <c r="I427" s="18"/>
      <c r="J427" s="18"/>
      <c r="K427" s="18"/>
      <c r="L427" s="31"/>
    </row>
    <row r="428" spans="1:12" ht="11" thickBot="1" x14ac:dyDescent="0.25">
      <c r="A428" s="99" t="s">
        <v>7</v>
      </c>
      <c r="B428" s="27">
        <f>1+B424</f>
        <v>99</v>
      </c>
      <c r="C428" s="82" t="s">
        <v>417</v>
      </c>
      <c r="D428" s="12" t="s">
        <v>103</v>
      </c>
      <c r="E428" s="12" t="s">
        <v>205</v>
      </c>
      <c r="F428" s="13" t="s">
        <v>418</v>
      </c>
      <c r="G428" s="12" t="s">
        <v>419</v>
      </c>
      <c r="H428" s="87">
        <v>1</v>
      </c>
      <c r="I428" s="12">
        <v>0</v>
      </c>
      <c r="J428" s="12">
        <f>ROUND(H428,3)*I428</f>
        <v>0</v>
      </c>
      <c r="K428" s="85"/>
      <c r="L428" s="84">
        <f>ROUND((ROUND(H428,3)*ROUND(K428,2)),2)</f>
        <v>0</v>
      </c>
    </row>
    <row r="429" spans="1:12" x14ac:dyDescent="0.2">
      <c r="A429" s="99" t="s">
        <v>6</v>
      </c>
      <c r="B429" s="88"/>
      <c r="C429" s="89"/>
      <c r="D429" s="89"/>
      <c r="E429" s="90"/>
      <c r="F429" s="91" t="s">
        <v>101</v>
      </c>
      <c r="G429" s="92"/>
      <c r="H429" s="93"/>
      <c r="I429" s="93"/>
      <c r="J429" s="93"/>
      <c r="K429" s="93"/>
      <c r="L429" s="94"/>
    </row>
    <row r="430" spans="1:12" x14ac:dyDescent="0.2">
      <c r="A430" s="99" t="s">
        <v>8</v>
      </c>
      <c r="B430" s="28"/>
      <c r="C430" s="23"/>
      <c r="D430" s="23"/>
      <c r="E430" s="95"/>
      <c r="F430" s="16" t="s">
        <v>102</v>
      </c>
      <c r="G430" s="96"/>
      <c r="H430" s="15"/>
      <c r="I430" s="15"/>
      <c r="J430" s="15"/>
      <c r="K430" s="15"/>
      <c r="L430" s="29"/>
    </row>
    <row r="431" spans="1:12" ht="20.5" thickBot="1" x14ac:dyDescent="0.25">
      <c r="A431" s="99" t="s">
        <v>9</v>
      </c>
      <c r="B431" s="30"/>
      <c r="C431" s="25"/>
      <c r="D431" s="25"/>
      <c r="E431" s="97"/>
      <c r="F431" s="17" t="s">
        <v>209</v>
      </c>
      <c r="G431" s="98"/>
      <c r="H431" s="18"/>
      <c r="I431" s="18"/>
      <c r="J431" s="18"/>
      <c r="K431" s="18"/>
      <c r="L431" s="31"/>
    </row>
    <row r="432" spans="1:12" ht="11" thickBot="1" x14ac:dyDescent="0.25">
      <c r="A432" s="99" t="s">
        <v>7</v>
      </c>
      <c r="B432" s="27">
        <f>1+B428</f>
        <v>100</v>
      </c>
      <c r="C432" s="82" t="s">
        <v>420</v>
      </c>
      <c r="D432" s="12" t="s">
        <v>103</v>
      </c>
      <c r="E432" s="12" t="s">
        <v>205</v>
      </c>
      <c r="F432" s="13" t="s">
        <v>421</v>
      </c>
      <c r="G432" s="12" t="s">
        <v>419</v>
      </c>
      <c r="H432" s="87">
        <v>1</v>
      </c>
      <c r="I432" s="12">
        <v>0</v>
      </c>
      <c r="J432" s="12">
        <f>ROUND(H432,3)*I432</f>
        <v>0</v>
      </c>
      <c r="K432" s="85"/>
      <c r="L432" s="84">
        <f>ROUND((ROUND(H432,3)*ROUND(K432,2)),2)</f>
        <v>0</v>
      </c>
    </row>
    <row r="433" spans="1:12" x14ac:dyDescent="0.2">
      <c r="A433" s="99" t="s">
        <v>6</v>
      </c>
      <c r="B433" s="88"/>
      <c r="C433" s="89"/>
      <c r="D433" s="89"/>
      <c r="E433" s="90"/>
      <c r="F433" s="91" t="s">
        <v>101</v>
      </c>
      <c r="G433" s="92"/>
      <c r="H433" s="93"/>
      <c r="I433" s="93"/>
      <c r="J433" s="93"/>
      <c r="K433" s="93"/>
      <c r="L433" s="94"/>
    </row>
    <row r="434" spans="1:12" x14ac:dyDescent="0.2">
      <c r="A434" s="99" t="s">
        <v>8</v>
      </c>
      <c r="B434" s="28"/>
      <c r="C434" s="23"/>
      <c r="D434" s="23"/>
      <c r="E434" s="95"/>
      <c r="F434" s="16" t="s">
        <v>102</v>
      </c>
      <c r="G434" s="96"/>
      <c r="H434" s="15"/>
      <c r="I434" s="15"/>
      <c r="J434" s="15"/>
      <c r="K434" s="15"/>
      <c r="L434" s="29"/>
    </row>
    <row r="435" spans="1:12" ht="20.5" thickBot="1" x14ac:dyDescent="0.25">
      <c r="A435" s="99" t="s">
        <v>9</v>
      </c>
      <c r="B435" s="30"/>
      <c r="C435" s="25"/>
      <c r="D435" s="25"/>
      <c r="E435" s="97"/>
      <c r="F435" s="17" t="s">
        <v>209</v>
      </c>
      <c r="G435" s="98"/>
      <c r="H435" s="18"/>
      <c r="I435" s="18"/>
      <c r="J435" s="18"/>
      <c r="K435" s="18"/>
      <c r="L435" s="31"/>
    </row>
    <row r="436" spans="1:12" ht="11" thickBot="1" x14ac:dyDescent="0.25">
      <c r="A436" s="99" t="s">
        <v>7</v>
      </c>
      <c r="B436" s="27">
        <f>1+B432</f>
        <v>101</v>
      </c>
      <c r="C436" s="82" t="s">
        <v>422</v>
      </c>
      <c r="D436" s="12" t="s">
        <v>103</v>
      </c>
      <c r="E436" s="12" t="s">
        <v>205</v>
      </c>
      <c r="F436" s="13" t="s">
        <v>423</v>
      </c>
      <c r="G436" s="12" t="s">
        <v>419</v>
      </c>
      <c r="H436" s="87">
        <v>1</v>
      </c>
      <c r="I436" s="12">
        <v>0</v>
      </c>
      <c r="J436" s="12">
        <f>ROUND(H436,3)*I436</f>
        <v>0</v>
      </c>
      <c r="K436" s="85"/>
      <c r="L436" s="84">
        <f>ROUND((ROUND(H436,3)*ROUND(K436,2)),2)</f>
        <v>0</v>
      </c>
    </row>
    <row r="437" spans="1:12" x14ac:dyDescent="0.2">
      <c r="A437" s="99" t="s">
        <v>6</v>
      </c>
      <c r="B437" s="88"/>
      <c r="C437" s="89"/>
      <c r="D437" s="89"/>
      <c r="E437" s="90"/>
      <c r="F437" s="91" t="s">
        <v>101</v>
      </c>
      <c r="G437" s="92"/>
      <c r="H437" s="93"/>
      <c r="I437" s="93"/>
      <c r="J437" s="93"/>
      <c r="K437" s="93"/>
      <c r="L437" s="94"/>
    </row>
    <row r="438" spans="1:12" x14ac:dyDescent="0.2">
      <c r="A438" s="99" t="s">
        <v>8</v>
      </c>
      <c r="B438" s="28"/>
      <c r="C438" s="23"/>
      <c r="D438" s="23"/>
      <c r="E438" s="95"/>
      <c r="F438" s="16" t="s">
        <v>102</v>
      </c>
      <c r="G438" s="96"/>
      <c r="H438" s="15"/>
      <c r="I438" s="15"/>
      <c r="J438" s="15"/>
      <c r="K438" s="15"/>
      <c r="L438" s="29"/>
    </row>
    <row r="439" spans="1:12" ht="20.5" thickBot="1" x14ac:dyDescent="0.25">
      <c r="A439" s="99" t="s">
        <v>9</v>
      </c>
      <c r="B439" s="30"/>
      <c r="C439" s="25"/>
      <c r="D439" s="25"/>
      <c r="E439" s="97"/>
      <c r="F439" s="17" t="s">
        <v>209</v>
      </c>
      <c r="G439" s="98"/>
      <c r="H439" s="18"/>
      <c r="I439" s="18"/>
      <c r="J439" s="18"/>
      <c r="K439" s="18"/>
      <c r="L439" s="31"/>
    </row>
    <row r="440" spans="1:12" ht="13.5" thickBot="1" x14ac:dyDescent="0.25">
      <c r="B440" s="100" t="s">
        <v>168</v>
      </c>
      <c r="C440" s="101" t="s">
        <v>169</v>
      </c>
      <c r="D440" s="102"/>
      <c r="E440" s="102"/>
      <c r="F440" s="102" t="s">
        <v>406</v>
      </c>
      <c r="G440" s="101"/>
      <c r="H440" s="101"/>
      <c r="I440" s="101"/>
      <c r="J440" s="101"/>
      <c r="K440" s="101"/>
      <c r="L440" s="103">
        <f>SUM(L416:L439)</f>
        <v>0</v>
      </c>
    </row>
    <row r="441" spans="1:12" ht="13.5" thickBot="1" x14ac:dyDescent="0.25">
      <c r="A441" s="99" t="s">
        <v>35</v>
      </c>
      <c r="B441" s="64" t="s">
        <v>21</v>
      </c>
      <c r="C441" s="7" t="s">
        <v>424</v>
      </c>
      <c r="D441" s="8"/>
      <c r="E441" s="8"/>
      <c r="F441" s="77" t="s">
        <v>425</v>
      </c>
      <c r="G441" s="10"/>
      <c r="H441" s="10"/>
      <c r="I441" s="10"/>
      <c r="J441" s="10"/>
      <c r="K441" s="10"/>
      <c r="L441" s="26"/>
    </row>
    <row r="442" spans="1:12" ht="11" thickBot="1" x14ac:dyDescent="0.25">
      <c r="A442" s="99" t="s">
        <v>7</v>
      </c>
      <c r="B442" s="27">
        <v>102</v>
      </c>
      <c r="C442" s="82" t="s">
        <v>426</v>
      </c>
      <c r="D442" s="12" t="s">
        <v>103</v>
      </c>
      <c r="E442" s="12" t="s">
        <v>104</v>
      </c>
      <c r="F442" s="13" t="s">
        <v>427</v>
      </c>
      <c r="G442" s="12" t="s">
        <v>127</v>
      </c>
      <c r="H442" s="87">
        <v>98.534000000000006</v>
      </c>
      <c r="I442" s="12">
        <v>4.7200000000000002E-3</v>
      </c>
      <c r="J442" s="12">
        <f>ROUND(H442,3)*I442</f>
        <v>0.46508048000000007</v>
      </c>
      <c r="K442" s="85"/>
      <c r="L442" s="84">
        <f>ROUND((ROUND(H442,3)*ROUND(K442,2)),2)</f>
        <v>0</v>
      </c>
    </row>
    <row r="443" spans="1:12" x14ac:dyDescent="0.2">
      <c r="A443" s="99" t="s">
        <v>6</v>
      </c>
      <c r="B443" s="88"/>
      <c r="C443" s="89"/>
      <c r="D443" s="89"/>
      <c r="E443" s="90"/>
      <c r="F443" s="91" t="s">
        <v>101</v>
      </c>
      <c r="G443" s="92"/>
      <c r="H443" s="93"/>
      <c r="I443" s="93"/>
      <c r="J443" s="93"/>
      <c r="K443" s="93"/>
      <c r="L443" s="94"/>
    </row>
    <row r="444" spans="1:12" x14ac:dyDescent="0.2">
      <c r="A444" s="99" t="s">
        <v>8</v>
      </c>
      <c r="B444" s="28"/>
      <c r="C444" s="23"/>
      <c r="D444" s="23"/>
      <c r="E444" s="95"/>
      <c r="F444" s="16" t="s">
        <v>428</v>
      </c>
      <c r="G444" s="96"/>
      <c r="H444" s="15"/>
      <c r="I444" s="15"/>
      <c r="J444" s="15"/>
      <c r="K444" s="15"/>
      <c r="L444" s="29"/>
    </row>
    <row r="445" spans="1:12" ht="10.5" thickBot="1" x14ac:dyDescent="0.25">
      <c r="A445" s="99" t="s">
        <v>9</v>
      </c>
      <c r="B445" s="30"/>
      <c r="C445" s="25"/>
      <c r="D445" s="25"/>
      <c r="E445" s="97"/>
      <c r="F445" s="17" t="s">
        <v>101</v>
      </c>
      <c r="G445" s="98"/>
      <c r="H445" s="18"/>
      <c r="I445" s="18"/>
      <c r="J445" s="18"/>
      <c r="K445" s="18"/>
      <c r="L445" s="31"/>
    </row>
    <row r="446" spans="1:12" ht="11" thickBot="1" x14ac:dyDescent="0.25">
      <c r="A446" s="99" t="s">
        <v>7</v>
      </c>
      <c r="B446" s="27">
        <f>1+B442</f>
        <v>103</v>
      </c>
      <c r="C446" s="82" t="s">
        <v>429</v>
      </c>
      <c r="D446" s="12" t="s">
        <v>103</v>
      </c>
      <c r="E446" s="12" t="s">
        <v>104</v>
      </c>
      <c r="F446" s="13" t="s">
        <v>430</v>
      </c>
      <c r="G446" s="12" t="s">
        <v>127</v>
      </c>
      <c r="H446" s="87">
        <v>21.071999999999999</v>
      </c>
      <c r="I446" s="12">
        <v>0</v>
      </c>
      <c r="J446" s="12">
        <f>ROUND(H446,3)*I446</f>
        <v>0</v>
      </c>
      <c r="K446" s="85"/>
      <c r="L446" s="84">
        <f>ROUND((ROUND(H446,3)*ROUND(K446,2)),2)</f>
        <v>0</v>
      </c>
    </row>
    <row r="447" spans="1:12" x14ac:dyDescent="0.2">
      <c r="A447" s="99" t="s">
        <v>6</v>
      </c>
      <c r="B447" s="88"/>
      <c r="C447" s="89"/>
      <c r="D447" s="89"/>
      <c r="E447" s="90"/>
      <c r="F447" s="91" t="s">
        <v>101</v>
      </c>
      <c r="G447" s="92"/>
      <c r="H447" s="93"/>
      <c r="I447" s="93"/>
      <c r="J447" s="93"/>
      <c r="K447" s="93"/>
      <c r="L447" s="94"/>
    </row>
    <row r="448" spans="1:12" x14ac:dyDescent="0.2">
      <c r="A448" s="99" t="s">
        <v>8</v>
      </c>
      <c r="B448" s="28"/>
      <c r="C448" s="23"/>
      <c r="D448" s="23"/>
      <c r="E448" s="95"/>
      <c r="F448" s="16" t="s">
        <v>431</v>
      </c>
      <c r="G448" s="96"/>
      <c r="H448" s="15"/>
      <c r="I448" s="15"/>
      <c r="J448" s="15"/>
      <c r="K448" s="15"/>
      <c r="L448" s="29"/>
    </row>
    <row r="449" spans="1:12" ht="10.5" thickBot="1" x14ac:dyDescent="0.25">
      <c r="A449" s="99" t="s">
        <v>9</v>
      </c>
      <c r="B449" s="30"/>
      <c r="C449" s="25"/>
      <c r="D449" s="25"/>
      <c r="E449" s="97"/>
      <c r="F449" s="17" t="s">
        <v>101</v>
      </c>
      <c r="G449" s="98"/>
      <c r="H449" s="18"/>
      <c r="I449" s="18"/>
      <c r="J449" s="18"/>
      <c r="K449" s="18"/>
      <c r="L449" s="31"/>
    </row>
    <row r="450" spans="1:12" ht="11" thickBot="1" x14ac:dyDescent="0.25">
      <c r="A450" s="99" t="s">
        <v>7</v>
      </c>
      <c r="B450" s="27">
        <f>1+B446</f>
        <v>104</v>
      </c>
      <c r="C450" s="82" t="s">
        <v>432</v>
      </c>
      <c r="D450" s="12" t="s">
        <v>103</v>
      </c>
      <c r="E450" s="12" t="s">
        <v>104</v>
      </c>
      <c r="F450" s="13" t="s">
        <v>433</v>
      </c>
      <c r="G450" s="12" t="s">
        <v>127</v>
      </c>
      <c r="H450" s="87">
        <v>21.071999999999999</v>
      </c>
      <c r="I450" s="12">
        <v>1.9000000000000001E-4</v>
      </c>
      <c r="J450" s="12">
        <f>ROUND(H450,3)*I450</f>
        <v>4.0036799999999999E-3</v>
      </c>
      <c r="K450" s="85"/>
      <c r="L450" s="84">
        <f>ROUND((ROUND(H450,3)*ROUND(K450,2)),2)</f>
        <v>0</v>
      </c>
    </row>
    <row r="451" spans="1:12" x14ac:dyDescent="0.2">
      <c r="A451" s="99" t="s">
        <v>6</v>
      </c>
      <c r="B451" s="88"/>
      <c r="C451" s="89"/>
      <c r="D451" s="89"/>
      <c r="E451" s="90"/>
      <c r="F451" s="91" t="s">
        <v>101</v>
      </c>
      <c r="G451" s="92"/>
      <c r="H451" s="93"/>
      <c r="I451" s="93"/>
      <c r="J451" s="93"/>
      <c r="K451" s="93"/>
      <c r="L451" s="94"/>
    </row>
    <row r="452" spans="1:12" x14ac:dyDescent="0.2">
      <c r="A452" s="99" t="s">
        <v>8</v>
      </c>
      <c r="B452" s="28"/>
      <c r="C452" s="23"/>
      <c r="D452" s="23"/>
      <c r="E452" s="95"/>
      <c r="F452" s="16" t="s">
        <v>434</v>
      </c>
      <c r="G452" s="96"/>
      <c r="H452" s="15"/>
      <c r="I452" s="15"/>
      <c r="J452" s="15"/>
      <c r="K452" s="15"/>
      <c r="L452" s="29"/>
    </row>
    <row r="453" spans="1:12" ht="10.5" thickBot="1" x14ac:dyDescent="0.25">
      <c r="A453" s="99" t="s">
        <v>9</v>
      </c>
      <c r="B453" s="30"/>
      <c r="C453" s="25"/>
      <c r="D453" s="25"/>
      <c r="E453" s="97"/>
      <c r="F453" s="17" t="s">
        <v>101</v>
      </c>
      <c r="G453" s="98"/>
      <c r="H453" s="18"/>
      <c r="I453" s="18"/>
      <c r="J453" s="18"/>
      <c r="K453" s="18"/>
      <c r="L453" s="31"/>
    </row>
    <row r="454" spans="1:12" ht="11" thickBot="1" x14ac:dyDescent="0.25">
      <c r="A454" s="99" t="s">
        <v>7</v>
      </c>
      <c r="B454" s="27">
        <f>1+B450</f>
        <v>105</v>
      </c>
      <c r="C454" s="82" t="s">
        <v>435</v>
      </c>
      <c r="D454" s="12" t="s">
        <v>103</v>
      </c>
      <c r="E454" s="12" t="s">
        <v>104</v>
      </c>
      <c r="F454" s="13" t="s">
        <v>436</v>
      </c>
      <c r="G454" s="12" t="s">
        <v>127</v>
      </c>
      <c r="H454" s="87">
        <v>21.071999999999999</v>
      </c>
      <c r="I454" s="12">
        <v>4.8000000000000001E-4</v>
      </c>
      <c r="J454" s="12">
        <f>ROUND(H454,3)*I454</f>
        <v>1.011456E-2</v>
      </c>
      <c r="K454" s="85"/>
      <c r="L454" s="84">
        <f>ROUND((ROUND(H454,3)*ROUND(K454,2)),2)</f>
        <v>0</v>
      </c>
    </row>
    <row r="455" spans="1:12" x14ac:dyDescent="0.2">
      <c r="A455" s="99" t="s">
        <v>6</v>
      </c>
      <c r="B455" s="88"/>
      <c r="C455" s="89"/>
      <c r="D455" s="89"/>
      <c r="E455" s="90"/>
      <c r="F455" s="91" t="s">
        <v>101</v>
      </c>
      <c r="G455" s="92"/>
      <c r="H455" s="93"/>
      <c r="I455" s="93"/>
      <c r="J455" s="93"/>
      <c r="K455" s="93"/>
      <c r="L455" s="94"/>
    </row>
    <row r="456" spans="1:12" x14ac:dyDescent="0.2">
      <c r="A456" s="99" t="s">
        <v>8</v>
      </c>
      <c r="B456" s="28"/>
      <c r="C456" s="23"/>
      <c r="D456" s="23"/>
      <c r="E456" s="95"/>
      <c r="F456" s="16" t="s">
        <v>434</v>
      </c>
      <c r="G456" s="96"/>
      <c r="H456" s="15"/>
      <c r="I456" s="15"/>
      <c r="J456" s="15"/>
      <c r="K456" s="15"/>
      <c r="L456" s="29"/>
    </row>
    <row r="457" spans="1:12" ht="10.5" thickBot="1" x14ac:dyDescent="0.25">
      <c r="A457" s="99" t="s">
        <v>9</v>
      </c>
      <c r="B457" s="30"/>
      <c r="C457" s="25"/>
      <c r="D457" s="25"/>
      <c r="E457" s="97"/>
      <c r="F457" s="17" t="s">
        <v>101</v>
      </c>
      <c r="G457" s="98"/>
      <c r="H457" s="18"/>
      <c r="I457" s="18"/>
      <c r="J457" s="18"/>
      <c r="K457" s="18"/>
      <c r="L457" s="31"/>
    </row>
    <row r="458" spans="1:12" ht="11" thickBot="1" x14ac:dyDescent="0.25">
      <c r="A458" s="99" t="s">
        <v>7</v>
      </c>
      <c r="B458" s="27">
        <f>1+B454</f>
        <v>106</v>
      </c>
      <c r="C458" s="82" t="s">
        <v>437</v>
      </c>
      <c r="D458" s="12" t="s">
        <v>103</v>
      </c>
      <c r="E458" s="12" t="s">
        <v>104</v>
      </c>
      <c r="F458" s="13" t="s">
        <v>438</v>
      </c>
      <c r="G458" s="12" t="s">
        <v>127</v>
      </c>
      <c r="H458" s="87">
        <v>21.071999999999999</v>
      </c>
      <c r="I458" s="12">
        <v>4.7999999999999996E-3</v>
      </c>
      <c r="J458" s="12">
        <f>ROUND(H458,3)*I458</f>
        <v>0.10114559999999999</v>
      </c>
      <c r="K458" s="85"/>
      <c r="L458" s="84">
        <f>ROUND((ROUND(H458,3)*ROUND(K458,2)),2)</f>
        <v>0</v>
      </c>
    </row>
    <row r="459" spans="1:12" x14ac:dyDescent="0.2">
      <c r="A459" s="99" t="s">
        <v>6</v>
      </c>
      <c r="B459" s="88"/>
      <c r="C459" s="89"/>
      <c r="D459" s="89"/>
      <c r="E459" s="90"/>
      <c r="F459" s="91" t="s">
        <v>101</v>
      </c>
      <c r="G459" s="92"/>
      <c r="H459" s="93"/>
      <c r="I459" s="93"/>
      <c r="J459" s="93"/>
      <c r="K459" s="93"/>
      <c r="L459" s="94"/>
    </row>
    <row r="460" spans="1:12" x14ac:dyDescent="0.2">
      <c r="A460" s="99" t="s">
        <v>8</v>
      </c>
      <c r="B460" s="28"/>
      <c r="C460" s="23"/>
      <c r="D460" s="23"/>
      <c r="E460" s="95"/>
      <c r="F460" s="16" t="s">
        <v>434</v>
      </c>
      <c r="G460" s="96"/>
      <c r="H460" s="15"/>
      <c r="I460" s="15"/>
      <c r="J460" s="15"/>
      <c r="K460" s="15"/>
      <c r="L460" s="29"/>
    </row>
    <row r="461" spans="1:12" ht="10.5" thickBot="1" x14ac:dyDescent="0.25">
      <c r="A461" s="99" t="s">
        <v>9</v>
      </c>
      <c r="B461" s="30"/>
      <c r="C461" s="25"/>
      <c r="D461" s="25"/>
      <c r="E461" s="97"/>
      <c r="F461" s="17" t="s">
        <v>101</v>
      </c>
      <c r="G461" s="98"/>
      <c r="H461" s="18"/>
      <c r="I461" s="18"/>
      <c r="J461" s="18"/>
      <c r="K461" s="18"/>
      <c r="L461" s="31"/>
    </row>
    <row r="462" spans="1:12" ht="13.5" thickBot="1" x14ac:dyDescent="0.25">
      <c r="B462" s="100" t="s">
        <v>168</v>
      </c>
      <c r="C462" s="101" t="s">
        <v>169</v>
      </c>
      <c r="D462" s="102"/>
      <c r="E462" s="102"/>
      <c r="F462" s="102" t="s">
        <v>425</v>
      </c>
      <c r="G462" s="101"/>
      <c r="H462" s="101"/>
      <c r="I462" s="101"/>
      <c r="J462" s="101"/>
      <c r="K462" s="101"/>
      <c r="L462" s="103">
        <f>SUM(L442:L461)</f>
        <v>0</v>
      </c>
    </row>
    <row r="463" spans="1:12" ht="13.5" thickBot="1" x14ac:dyDescent="0.25">
      <c r="A463" s="99" t="s">
        <v>35</v>
      </c>
      <c r="B463" s="64" t="s">
        <v>21</v>
      </c>
      <c r="C463" s="7" t="s">
        <v>439</v>
      </c>
      <c r="D463" s="8"/>
      <c r="E463" s="8"/>
      <c r="F463" s="77" t="s">
        <v>440</v>
      </c>
      <c r="G463" s="10"/>
      <c r="H463" s="10"/>
      <c r="I463" s="10"/>
      <c r="J463" s="10"/>
      <c r="K463" s="10"/>
      <c r="L463" s="26"/>
    </row>
    <row r="464" spans="1:12" ht="11" thickBot="1" x14ac:dyDescent="0.25">
      <c r="A464" s="99" t="s">
        <v>7</v>
      </c>
      <c r="B464" s="27">
        <v>107</v>
      </c>
      <c r="C464" s="82" t="s">
        <v>441</v>
      </c>
      <c r="D464" s="12" t="s">
        <v>103</v>
      </c>
      <c r="E464" s="12" t="s">
        <v>104</v>
      </c>
      <c r="F464" s="13" t="s">
        <v>442</v>
      </c>
      <c r="G464" s="12" t="s">
        <v>127</v>
      </c>
      <c r="H464" s="87">
        <v>98.534000000000006</v>
      </c>
      <c r="I464" s="12">
        <v>0</v>
      </c>
      <c r="J464" s="12">
        <f>ROUND(H464,3)*I464</f>
        <v>0</v>
      </c>
      <c r="K464" s="85"/>
      <c r="L464" s="84">
        <f>ROUND((ROUND(H464,3)*ROUND(K464,2)),2)</f>
        <v>0</v>
      </c>
    </row>
    <row r="465" spans="1:12" x14ac:dyDescent="0.2">
      <c r="A465" s="99" t="s">
        <v>6</v>
      </c>
      <c r="B465" s="88"/>
      <c r="C465" s="89"/>
      <c r="D465" s="89"/>
      <c r="E465" s="90"/>
      <c r="F465" s="91" t="s">
        <v>101</v>
      </c>
      <c r="G465" s="92"/>
      <c r="H465" s="93"/>
      <c r="I465" s="93"/>
      <c r="J465" s="93"/>
      <c r="K465" s="93"/>
      <c r="L465" s="94"/>
    </row>
    <row r="466" spans="1:12" x14ac:dyDescent="0.2">
      <c r="A466" s="99" t="s">
        <v>8</v>
      </c>
      <c r="B466" s="28"/>
      <c r="C466" s="23"/>
      <c r="D466" s="23"/>
      <c r="E466" s="95"/>
      <c r="F466" s="16" t="s">
        <v>443</v>
      </c>
      <c r="G466" s="96"/>
      <c r="H466" s="15"/>
      <c r="I466" s="15"/>
      <c r="J466" s="15"/>
      <c r="K466" s="15"/>
      <c r="L466" s="29"/>
    </row>
    <row r="467" spans="1:12" ht="10.5" thickBot="1" x14ac:dyDescent="0.25">
      <c r="A467" s="99" t="s">
        <v>9</v>
      </c>
      <c r="B467" s="30"/>
      <c r="C467" s="25"/>
      <c r="D467" s="25"/>
      <c r="E467" s="97"/>
      <c r="F467" s="17" t="s">
        <v>101</v>
      </c>
      <c r="G467" s="98"/>
      <c r="H467" s="18"/>
      <c r="I467" s="18"/>
      <c r="J467" s="18"/>
      <c r="K467" s="18"/>
      <c r="L467" s="31"/>
    </row>
    <row r="468" spans="1:12" ht="11" thickBot="1" x14ac:dyDescent="0.25">
      <c r="A468" s="99" t="s">
        <v>7</v>
      </c>
      <c r="B468" s="27">
        <f>1+B464</f>
        <v>108</v>
      </c>
      <c r="C468" s="82" t="s">
        <v>444</v>
      </c>
      <c r="D468" s="12" t="s">
        <v>103</v>
      </c>
      <c r="E468" s="12" t="s">
        <v>104</v>
      </c>
      <c r="F468" s="13" t="s">
        <v>445</v>
      </c>
      <c r="G468" s="12" t="s">
        <v>127</v>
      </c>
      <c r="H468" s="87">
        <v>98.534000000000006</v>
      </c>
      <c r="I468" s="12">
        <v>2.0000000000000001E-4</v>
      </c>
      <c r="J468" s="12">
        <f>ROUND(H468,3)*I468</f>
        <v>1.9706800000000003E-2</v>
      </c>
      <c r="K468" s="85"/>
      <c r="L468" s="84">
        <f>ROUND((ROUND(H468,3)*ROUND(K468,2)),2)</f>
        <v>0</v>
      </c>
    </row>
    <row r="469" spans="1:12" x14ac:dyDescent="0.2">
      <c r="A469" s="99" t="s">
        <v>6</v>
      </c>
      <c r="B469" s="88"/>
      <c r="C469" s="89"/>
      <c r="D469" s="89"/>
      <c r="E469" s="90"/>
      <c r="F469" s="91" t="s">
        <v>101</v>
      </c>
      <c r="G469" s="92"/>
      <c r="H469" s="93"/>
      <c r="I469" s="93"/>
      <c r="J469" s="93"/>
      <c r="K469" s="93"/>
      <c r="L469" s="94"/>
    </row>
    <row r="470" spans="1:12" x14ac:dyDescent="0.2">
      <c r="A470" s="99" t="s">
        <v>8</v>
      </c>
      <c r="B470" s="28"/>
      <c r="C470" s="23"/>
      <c r="D470" s="23"/>
      <c r="E470" s="95"/>
      <c r="F470" s="16" t="s">
        <v>443</v>
      </c>
      <c r="G470" s="96"/>
      <c r="H470" s="15"/>
      <c r="I470" s="15"/>
      <c r="J470" s="15"/>
      <c r="K470" s="15"/>
      <c r="L470" s="29"/>
    </row>
    <row r="471" spans="1:12" ht="10.5" thickBot="1" x14ac:dyDescent="0.25">
      <c r="A471" s="99" t="s">
        <v>9</v>
      </c>
      <c r="B471" s="30"/>
      <c r="C471" s="25"/>
      <c r="D471" s="25"/>
      <c r="E471" s="97"/>
      <c r="F471" s="17" t="s">
        <v>101</v>
      </c>
      <c r="G471" s="98"/>
      <c r="H471" s="18"/>
      <c r="I471" s="18"/>
      <c r="J471" s="18"/>
      <c r="K471" s="18"/>
      <c r="L471" s="31"/>
    </row>
    <row r="472" spans="1:12" ht="11" thickBot="1" x14ac:dyDescent="0.25">
      <c r="A472" s="99" t="s">
        <v>7</v>
      </c>
      <c r="B472" s="27">
        <f>1+B468</f>
        <v>109</v>
      </c>
      <c r="C472" s="82" t="s">
        <v>446</v>
      </c>
      <c r="D472" s="12" t="s">
        <v>103</v>
      </c>
      <c r="E472" s="12" t="s">
        <v>104</v>
      </c>
      <c r="F472" s="13" t="s">
        <v>447</v>
      </c>
      <c r="G472" s="12" t="s">
        <v>127</v>
      </c>
      <c r="H472" s="87">
        <v>98.534000000000006</v>
      </c>
      <c r="I472" s="12">
        <v>2.9E-4</v>
      </c>
      <c r="J472" s="12">
        <f>ROUND(H472,3)*I472</f>
        <v>2.8574860000000001E-2</v>
      </c>
      <c r="K472" s="85"/>
      <c r="L472" s="84">
        <f>ROUND((ROUND(H472,3)*ROUND(K472,2)),2)</f>
        <v>0</v>
      </c>
    </row>
    <row r="473" spans="1:12" x14ac:dyDescent="0.2">
      <c r="A473" s="99" t="s">
        <v>6</v>
      </c>
      <c r="B473" s="88"/>
      <c r="C473" s="89"/>
      <c r="D473" s="89"/>
      <c r="E473" s="90"/>
      <c r="F473" s="91" t="s">
        <v>101</v>
      </c>
      <c r="G473" s="92"/>
      <c r="H473" s="93"/>
      <c r="I473" s="93"/>
      <c r="J473" s="93"/>
      <c r="K473" s="93"/>
      <c r="L473" s="94"/>
    </row>
    <row r="474" spans="1:12" x14ac:dyDescent="0.2">
      <c r="A474" s="99" t="s">
        <v>8</v>
      </c>
      <c r="B474" s="28"/>
      <c r="C474" s="23"/>
      <c r="D474" s="23"/>
      <c r="E474" s="95"/>
      <c r="F474" s="16" t="s">
        <v>443</v>
      </c>
      <c r="G474" s="96"/>
      <c r="H474" s="15"/>
      <c r="I474" s="15"/>
      <c r="J474" s="15"/>
      <c r="K474" s="15"/>
      <c r="L474" s="29"/>
    </row>
    <row r="475" spans="1:12" ht="10.5" thickBot="1" x14ac:dyDescent="0.25">
      <c r="A475" s="99" t="s">
        <v>9</v>
      </c>
      <c r="B475" s="30"/>
      <c r="C475" s="25"/>
      <c r="D475" s="25"/>
      <c r="E475" s="97"/>
      <c r="F475" s="17" t="s">
        <v>101</v>
      </c>
      <c r="G475" s="98"/>
      <c r="H475" s="18"/>
      <c r="I475" s="18"/>
      <c r="J475" s="18"/>
      <c r="K475" s="18"/>
      <c r="L475" s="31"/>
    </row>
    <row r="476" spans="1:12" ht="13.5" thickBot="1" x14ac:dyDescent="0.25">
      <c r="B476" s="100" t="s">
        <v>168</v>
      </c>
      <c r="C476" s="101" t="s">
        <v>169</v>
      </c>
      <c r="D476" s="102"/>
      <c r="E476" s="102"/>
      <c r="F476" s="102" t="s">
        <v>440</v>
      </c>
      <c r="G476" s="101"/>
      <c r="H476" s="101"/>
      <c r="I476" s="101"/>
      <c r="J476" s="101"/>
      <c r="K476" s="101"/>
      <c r="L476" s="103">
        <f>SUM(L464:L475)</f>
        <v>0</v>
      </c>
    </row>
    <row r="477" spans="1:12" ht="13.5" thickBot="1" x14ac:dyDescent="0.25">
      <c r="A477" s="99" t="s">
        <v>35</v>
      </c>
      <c r="B477" s="64" t="s">
        <v>21</v>
      </c>
      <c r="C477" s="7" t="s">
        <v>132</v>
      </c>
      <c r="D477" s="8"/>
      <c r="E477" s="8"/>
      <c r="F477" s="77" t="s">
        <v>448</v>
      </c>
      <c r="G477" s="10"/>
      <c r="H477" s="10"/>
      <c r="I477" s="10"/>
      <c r="J477" s="10"/>
      <c r="K477" s="10"/>
      <c r="L477" s="26"/>
    </row>
    <row r="478" spans="1:12" ht="11" thickBot="1" x14ac:dyDescent="0.25">
      <c r="A478" s="99" t="s">
        <v>7</v>
      </c>
      <c r="B478" s="27">
        <v>110</v>
      </c>
      <c r="C478" s="82" t="s">
        <v>449</v>
      </c>
      <c r="D478" s="12" t="s">
        <v>103</v>
      </c>
      <c r="E478" s="12" t="s">
        <v>104</v>
      </c>
      <c r="F478" s="13" t="s">
        <v>450</v>
      </c>
      <c r="G478" s="12" t="s">
        <v>127</v>
      </c>
      <c r="H478" s="87">
        <v>17.513999999999999</v>
      </c>
      <c r="I478" s="12">
        <v>4.6999999999999999E-4</v>
      </c>
      <c r="J478" s="12">
        <f>ROUND(H478,3)*I478</f>
        <v>8.2315799999999988E-3</v>
      </c>
      <c r="K478" s="85"/>
      <c r="L478" s="84">
        <f>ROUND((ROUND(H478,3)*ROUND(K478,2)),2)</f>
        <v>0</v>
      </c>
    </row>
    <row r="479" spans="1:12" x14ac:dyDescent="0.2">
      <c r="A479" s="99" t="s">
        <v>6</v>
      </c>
      <c r="B479" s="88"/>
      <c r="C479" s="89"/>
      <c r="D479" s="89"/>
      <c r="E479" s="90"/>
      <c r="F479" s="91" t="s">
        <v>101</v>
      </c>
      <c r="G479" s="92"/>
      <c r="H479" s="93"/>
      <c r="I479" s="93"/>
      <c r="J479" s="93"/>
      <c r="K479" s="93"/>
      <c r="L479" s="94"/>
    </row>
    <row r="480" spans="1:12" x14ac:dyDescent="0.2">
      <c r="A480" s="99" t="s">
        <v>8</v>
      </c>
      <c r="B480" s="28"/>
      <c r="C480" s="23"/>
      <c r="D480" s="23"/>
      <c r="E480" s="95"/>
      <c r="F480" s="16" t="s">
        <v>451</v>
      </c>
      <c r="G480" s="96"/>
      <c r="H480" s="15"/>
      <c r="I480" s="15"/>
      <c r="J480" s="15"/>
      <c r="K480" s="15"/>
      <c r="L480" s="29"/>
    </row>
    <row r="481" spans="1:12" ht="10.5" thickBot="1" x14ac:dyDescent="0.25">
      <c r="A481" s="99" t="s">
        <v>9</v>
      </c>
      <c r="B481" s="30"/>
      <c r="C481" s="25"/>
      <c r="D481" s="25"/>
      <c r="E481" s="97"/>
      <c r="F481" s="17" t="s">
        <v>101</v>
      </c>
      <c r="G481" s="98"/>
      <c r="H481" s="18"/>
      <c r="I481" s="18"/>
      <c r="J481" s="18"/>
      <c r="K481" s="18"/>
      <c r="L481" s="31"/>
    </row>
    <row r="482" spans="1:12" ht="11" thickBot="1" x14ac:dyDescent="0.25">
      <c r="A482" s="99" t="s">
        <v>7</v>
      </c>
      <c r="B482" s="27">
        <f>1+B478</f>
        <v>111</v>
      </c>
      <c r="C482" s="82" t="s">
        <v>452</v>
      </c>
      <c r="D482" s="12" t="s">
        <v>103</v>
      </c>
      <c r="E482" s="12" t="s">
        <v>104</v>
      </c>
      <c r="F482" s="13" t="s">
        <v>453</v>
      </c>
      <c r="G482" s="12" t="s">
        <v>127</v>
      </c>
      <c r="H482" s="87">
        <v>52.2</v>
      </c>
      <c r="I482" s="12">
        <v>0</v>
      </c>
      <c r="J482" s="12">
        <f>ROUND(H482,3)*I482</f>
        <v>0</v>
      </c>
      <c r="K482" s="85"/>
      <c r="L482" s="84">
        <f>ROUND((ROUND(H482,3)*ROUND(K482,2)),2)</f>
        <v>0</v>
      </c>
    </row>
    <row r="483" spans="1:12" x14ac:dyDescent="0.2">
      <c r="A483" s="99" t="s">
        <v>6</v>
      </c>
      <c r="B483" s="88"/>
      <c r="C483" s="89"/>
      <c r="D483" s="89"/>
      <c r="E483" s="90"/>
      <c r="F483" s="91" t="s">
        <v>101</v>
      </c>
      <c r="G483" s="92"/>
      <c r="H483" s="93"/>
      <c r="I483" s="93"/>
      <c r="J483" s="93"/>
      <c r="K483" s="93"/>
      <c r="L483" s="94"/>
    </row>
    <row r="484" spans="1:12" x14ac:dyDescent="0.2">
      <c r="A484" s="99" t="s">
        <v>8</v>
      </c>
      <c r="B484" s="28"/>
      <c r="C484" s="23"/>
      <c r="D484" s="23"/>
      <c r="E484" s="95"/>
      <c r="F484" s="16" t="s">
        <v>454</v>
      </c>
      <c r="G484" s="96"/>
      <c r="H484" s="15"/>
      <c r="I484" s="15"/>
      <c r="J484" s="15"/>
      <c r="K484" s="15"/>
      <c r="L484" s="29"/>
    </row>
    <row r="485" spans="1:12" ht="10.5" thickBot="1" x14ac:dyDescent="0.25">
      <c r="A485" s="99" t="s">
        <v>9</v>
      </c>
      <c r="B485" s="30"/>
      <c r="C485" s="25"/>
      <c r="D485" s="25"/>
      <c r="E485" s="97"/>
      <c r="F485" s="17" t="s">
        <v>101</v>
      </c>
      <c r="G485" s="98"/>
      <c r="H485" s="18"/>
      <c r="I485" s="18"/>
      <c r="J485" s="18"/>
      <c r="K485" s="18"/>
      <c r="L485" s="31"/>
    </row>
    <row r="486" spans="1:12" ht="11" thickBot="1" x14ac:dyDescent="0.25">
      <c r="A486" s="99" t="s">
        <v>7</v>
      </c>
      <c r="B486" s="27">
        <f>1+B482</f>
        <v>112</v>
      </c>
      <c r="C486" s="82" t="s">
        <v>455</v>
      </c>
      <c r="D486" s="12" t="s">
        <v>103</v>
      </c>
      <c r="E486" s="12" t="s">
        <v>104</v>
      </c>
      <c r="F486" s="13" t="s">
        <v>456</v>
      </c>
      <c r="G486" s="12" t="s">
        <v>127</v>
      </c>
      <c r="H486" s="87">
        <v>52.2</v>
      </c>
      <c r="I486" s="12">
        <v>0</v>
      </c>
      <c r="J486" s="12">
        <f>ROUND(H486,3)*I486</f>
        <v>0</v>
      </c>
      <c r="K486" s="85"/>
      <c r="L486" s="84">
        <f>ROUND((ROUND(H486,3)*ROUND(K486,2)),2)</f>
        <v>0</v>
      </c>
    </row>
    <row r="487" spans="1:12" x14ac:dyDescent="0.2">
      <c r="A487" s="99" t="s">
        <v>6</v>
      </c>
      <c r="B487" s="88"/>
      <c r="C487" s="89"/>
      <c r="D487" s="89"/>
      <c r="E487" s="90"/>
      <c r="F487" s="91" t="s">
        <v>101</v>
      </c>
      <c r="G487" s="92"/>
      <c r="H487" s="93"/>
      <c r="I487" s="93"/>
      <c r="J487" s="93"/>
      <c r="K487" s="93"/>
      <c r="L487" s="94"/>
    </row>
    <row r="488" spans="1:12" x14ac:dyDescent="0.2">
      <c r="A488" s="99" t="s">
        <v>8</v>
      </c>
      <c r="B488" s="28"/>
      <c r="C488" s="23"/>
      <c r="D488" s="23"/>
      <c r="E488" s="95"/>
      <c r="F488" s="16" t="s">
        <v>457</v>
      </c>
      <c r="G488" s="96"/>
      <c r="H488" s="15"/>
      <c r="I488" s="15"/>
      <c r="J488" s="15"/>
      <c r="K488" s="15"/>
      <c r="L488" s="29"/>
    </row>
    <row r="489" spans="1:12" ht="10.5" thickBot="1" x14ac:dyDescent="0.25">
      <c r="A489" s="99" t="s">
        <v>9</v>
      </c>
      <c r="B489" s="30"/>
      <c r="C489" s="25"/>
      <c r="D489" s="25"/>
      <c r="E489" s="97"/>
      <c r="F489" s="17" t="s">
        <v>101</v>
      </c>
      <c r="G489" s="98"/>
      <c r="H489" s="18"/>
      <c r="I489" s="18"/>
      <c r="J489" s="18"/>
      <c r="K489" s="18"/>
      <c r="L489" s="31"/>
    </row>
    <row r="490" spans="1:12" ht="11" thickBot="1" x14ac:dyDescent="0.25">
      <c r="A490" s="99" t="s">
        <v>7</v>
      </c>
      <c r="B490" s="27">
        <f>1+B486</f>
        <v>113</v>
      </c>
      <c r="C490" s="82" t="s">
        <v>458</v>
      </c>
      <c r="D490" s="12" t="s">
        <v>103</v>
      </c>
      <c r="E490" s="12" t="s">
        <v>104</v>
      </c>
      <c r="F490" s="13" t="s">
        <v>459</v>
      </c>
      <c r="G490" s="12" t="s">
        <v>127</v>
      </c>
      <c r="H490" s="87">
        <v>1566</v>
      </c>
      <c r="I490" s="12">
        <v>0</v>
      </c>
      <c r="J490" s="12">
        <f>ROUND(H490,3)*I490</f>
        <v>0</v>
      </c>
      <c r="K490" s="85"/>
      <c r="L490" s="84">
        <f>ROUND((ROUND(H490,3)*ROUND(K490,2)),2)</f>
        <v>0</v>
      </c>
    </row>
    <row r="491" spans="1:12" x14ac:dyDescent="0.2">
      <c r="A491" s="99" t="s">
        <v>6</v>
      </c>
      <c r="B491" s="88"/>
      <c r="C491" s="89"/>
      <c r="D491" s="89"/>
      <c r="E491" s="90"/>
      <c r="F491" s="91" t="s">
        <v>101</v>
      </c>
      <c r="G491" s="92"/>
      <c r="H491" s="93"/>
      <c r="I491" s="93"/>
      <c r="J491" s="93"/>
      <c r="K491" s="93"/>
      <c r="L491" s="94"/>
    </row>
    <row r="492" spans="1:12" x14ac:dyDescent="0.2">
      <c r="A492" s="99" t="s">
        <v>8</v>
      </c>
      <c r="B492" s="28"/>
      <c r="C492" s="23"/>
      <c r="D492" s="23"/>
      <c r="E492" s="95"/>
      <c r="F492" s="16" t="s">
        <v>460</v>
      </c>
      <c r="G492" s="96"/>
      <c r="H492" s="15"/>
      <c r="I492" s="15"/>
      <c r="J492" s="15"/>
      <c r="K492" s="15"/>
      <c r="L492" s="29"/>
    </row>
    <row r="493" spans="1:12" ht="10.5" thickBot="1" x14ac:dyDescent="0.25">
      <c r="A493" s="99" t="s">
        <v>9</v>
      </c>
      <c r="B493" s="30"/>
      <c r="C493" s="25"/>
      <c r="D493" s="25"/>
      <c r="E493" s="97"/>
      <c r="F493" s="17" t="s">
        <v>101</v>
      </c>
      <c r="G493" s="98"/>
      <c r="H493" s="18"/>
      <c r="I493" s="18"/>
      <c r="J493" s="18"/>
      <c r="K493" s="18"/>
      <c r="L493" s="31"/>
    </row>
    <row r="494" spans="1:12" ht="11" thickBot="1" x14ac:dyDescent="0.25">
      <c r="A494" s="99" t="s">
        <v>7</v>
      </c>
      <c r="B494" s="27">
        <f>1+B490</f>
        <v>114</v>
      </c>
      <c r="C494" s="82" t="s">
        <v>461</v>
      </c>
      <c r="D494" s="12" t="s">
        <v>103</v>
      </c>
      <c r="E494" s="12" t="s">
        <v>104</v>
      </c>
      <c r="F494" s="13" t="s">
        <v>462</v>
      </c>
      <c r="G494" s="12" t="s">
        <v>127</v>
      </c>
      <c r="H494" s="87">
        <v>52.2</v>
      </c>
      <c r="I494" s="12">
        <v>0</v>
      </c>
      <c r="J494" s="12">
        <f>ROUND(H494,3)*I494</f>
        <v>0</v>
      </c>
      <c r="K494" s="85"/>
      <c r="L494" s="84">
        <f>ROUND((ROUND(H494,3)*ROUND(K494,2)),2)</f>
        <v>0</v>
      </c>
    </row>
    <row r="495" spans="1:12" x14ac:dyDescent="0.2">
      <c r="A495" s="99" t="s">
        <v>6</v>
      </c>
      <c r="B495" s="88"/>
      <c r="C495" s="89"/>
      <c r="D495" s="89"/>
      <c r="E495" s="90"/>
      <c r="F495" s="91" t="s">
        <v>101</v>
      </c>
      <c r="G495" s="92"/>
      <c r="H495" s="93"/>
      <c r="I495" s="93"/>
      <c r="J495" s="93"/>
      <c r="K495" s="93"/>
      <c r="L495" s="94"/>
    </row>
    <row r="496" spans="1:12" x14ac:dyDescent="0.2">
      <c r="A496" s="99" t="s">
        <v>8</v>
      </c>
      <c r="B496" s="28"/>
      <c r="C496" s="23"/>
      <c r="D496" s="23"/>
      <c r="E496" s="95"/>
      <c r="F496" s="16" t="s">
        <v>454</v>
      </c>
      <c r="G496" s="96"/>
      <c r="H496" s="15"/>
      <c r="I496" s="15"/>
      <c r="J496" s="15"/>
      <c r="K496" s="15"/>
      <c r="L496" s="29"/>
    </row>
    <row r="497" spans="1:12" ht="10.5" thickBot="1" x14ac:dyDescent="0.25">
      <c r="A497" s="99" t="s">
        <v>9</v>
      </c>
      <c r="B497" s="30"/>
      <c r="C497" s="25"/>
      <c r="D497" s="25"/>
      <c r="E497" s="97"/>
      <c r="F497" s="17" t="s">
        <v>101</v>
      </c>
      <c r="G497" s="98"/>
      <c r="H497" s="18"/>
      <c r="I497" s="18"/>
      <c r="J497" s="18"/>
      <c r="K497" s="18"/>
      <c r="L497" s="31"/>
    </row>
    <row r="498" spans="1:12" ht="11" thickBot="1" x14ac:dyDescent="0.25">
      <c r="A498" s="99" t="s">
        <v>7</v>
      </c>
      <c r="B498" s="27">
        <f>1+B494</f>
        <v>115</v>
      </c>
      <c r="C498" s="82" t="s">
        <v>463</v>
      </c>
      <c r="D498" s="12" t="s">
        <v>103</v>
      </c>
      <c r="E498" s="12" t="s">
        <v>104</v>
      </c>
      <c r="F498" s="13" t="s">
        <v>464</v>
      </c>
      <c r="G498" s="12" t="s">
        <v>127</v>
      </c>
      <c r="H498" s="87">
        <v>1566</v>
      </c>
      <c r="I498" s="12">
        <v>0</v>
      </c>
      <c r="J498" s="12">
        <f>ROUND(H498,3)*I498</f>
        <v>0</v>
      </c>
      <c r="K498" s="85"/>
      <c r="L498" s="84">
        <f>ROUND((ROUND(H498,3)*ROUND(K498,2)),2)</f>
        <v>0</v>
      </c>
    </row>
    <row r="499" spans="1:12" x14ac:dyDescent="0.2">
      <c r="A499" s="99" t="s">
        <v>6</v>
      </c>
      <c r="B499" s="88"/>
      <c r="C499" s="89"/>
      <c r="D499" s="89"/>
      <c r="E499" s="90"/>
      <c r="F499" s="91" t="s">
        <v>101</v>
      </c>
      <c r="G499" s="92"/>
      <c r="H499" s="93"/>
      <c r="I499" s="93"/>
      <c r="J499" s="93"/>
      <c r="K499" s="93"/>
      <c r="L499" s="94"/>
    </row>
    <row r="500" spans="1:12" x14ac:dyDescent="0.2">
      <c r="A500" s="99" t="s">
        <v>8</v>
      </c>
      <c r="B500" s="28"/>
      <c r="C500" s="23"/>
      <c r="D500" s="23"/>
      <c r="E500" s="95"/>
      <c r="F500" s="16" t="s">
        <v>465</v>
      </c>
      <c r="G500" s="96"/>
      <c r="H500" s="15"/>
      <c r="I500" s="15"/>
      <c r="J500" s="15"/>
      <c r="K500" s="15"/>
      <c r="L500" s="29"/>
    </row>
    <row r="501" spans="1:12" ht="10.5" thickBot="1" x14ac:dyDescent="0.25">
      <c r="A501" s="99" t="s">
        <v>9</v>
      </c>
      <c r="B501" s="30"/>
      <c r="C501" s="25"/>
      <c r="D501" s="25"/>
      <c r="E501" s="97"/>
      <c r="F501" s="17" t="s">
        <v>101</v>
      </c>
      <c r="G501" s="98"/>
      <c r="H501" s="18"/>
      <c r="I501" s="18"/>
      <c r="J501" s="18"/>
      <c r="K501" s="18"/>
      <c r="L501" s="31"/>
    </row>
    <row r="502" spans="1:12" ht="11" thickBot="1" x14ac:dyDescent="0.25">
      <c r="A502" s="99" t="s">
        <v>7</v>
      </c>
      <c r="B502" s="27">
        <f>1+B498</f>
        <v>116</v>
      </c>
      <c r="C502" s="82" t="s">
        <v>466</v>
      </c>
      <c r="D502" s="12" t="s">
        <v>103</v>
      </c>
      <c r="E502" s="12" t="s">
        <v>104</v>
      </c>
      <c r="F502" s="13" t="s">
        <v>467</v>
      </c>
      <c r="G502" s="12" t="s">
        <v>127</v>
      </c>
      <c r="H502" s="87">
        <v>52.2</v>
      </c>
      <c r="I502" s="12">
        <v>0</v>
      </c>
      <c r="J502" s="12">
        <f>ROUND(H502,3)*I502</f>
        <v>0</v>
      </c>
      <c r="K502" s="85"/>
      <c r="L502" s="84">
        <f>ROUND((ROUND(H502,3)*ROUND(K502,2)),2)</f>
        <v>0</v>
      </c>
    </row>
    <row r="503" spans="1:12" x14ac:dyDescent="0.2">
      <c r="A503" s="99" t="s">
        <v>6</v>
      </c>
      <c r="B503" s="88"/>
      <c r="C503" s="89"/>
      <c r="D503" s="89"/>
      <c r="E503" s="90"/>
      <c r="F503" s="91" t="s">
        <v>101</v>
      </c>
      <c r="G503" s="92"/>
      <c r="H503" s="93"/>
      <c r="I503" s="93"/>
      <c r="J503" s="93"/>
      <c r="K503" s="93"/>
      <c r="L503" s="94"/>
    </row>
    <row r="504" spans="1:12" x14ac:dyDescent="0.2">
      <c r="A504" s="99" t="s">
        <v>8</v>
      </c>
      <c r="B504" s="28"/>
      <c r="C504" s="23"/>
      <c r="D504" s="23"/>
      <c r="E504" s="95"/>
      <c r="F504" s="16" t="s">
        <v>454</v>
      </c>
      <c r="G504" s="96"/>
      <c r="H504" s="15"/>
      <c r="I504" s="15"/>
      <c r="J504" s="15"/>
      <c r="K504" s="15"/>
      <c r="L504" s="29"/>
    </row>
    <row r="505" spans="1:12" ht="10.5" thickBot="1" x14ac:dyDescent="0.25">
      <c r="A505" s="99" t="s">
        <v>9</v>
      </c>
      <c r="B505" s="30"/>
      <c r="C505" s="25"/>
      <c r="D505" s="25"/>
      <c r="E505" s="97"/>
      <c r="F505" s="17" t="s">
        <v>101</v>
      </c>
      <c r="G505" s="98"/>
      <c r="H505" s="18"/>
      <c r="I505" s="18"/>
      <c r="J505" s="18"/>
      <c r="K505" s="18"/>
      <c r="L505" s="31"/>
    </row>
    <row r="506" spans="1:12" ht="11" thickBot="1" x14ac:dyDescent="0.25">
      <c r="A506" s="99" t="s">
        <v>7</v>
      </c>
      <c r="B506" s="27">
        <f>1+B502</f>
        <v>117</v>
      </c>
      <c r="C506" s="82" t="s">
        <v>468</v>
      </c>
      <c r="D506" s="12" t="s">
        <v>103</v>
      </c>
      <c r="E506" s="12" t="s">
        <v>104</v>
      </c>
      <c r="F506" s="13" t="s">
        <v>469</v>
      </c>
      <c r="G506" s="12" t="s">
        <v>127</v>
      </c>
      <c r="H506" s="87">
        <v>20.79</v>
      </c>
      <c r="I506" s="12">
        <v>4.0000000000000003E-5</v>
      </c>
      <c r="J506" s="12">
        <f>ROUND(H506,3)*I506</f>
        <v>8.3160000000000005E-4</v>
      </c>
      <c r="K506" s="85"/>
      <c r="L506" s="84">
        <f>ROUND((ROUND(H506,3)*ROUND(K506,2)),2)</f>
        <v>0</v>
      </c>
    </row>
    <row r="507" spans="1:12" x14ac:dyDescent="0.2">
      <c r="A507" s="99" t="s">
        <v>6</v>
      </c>
      <c r="B507" s="88"/>
      <c r="C507" s="89"/>
      <c r="D507" s="89"/>
      <c r="E507" s="90"/>
      <c r="F507" s="91" t="s">
        <v>101</v>
      </c>
      <c r="G507" s="92"/>
      <c r="H507" s="93"/>
      <c r="I507" s="93"/>
      <c r="J507" s="93"/>
      <c r="K507" s="93"/>
      <c r="L507" s="94"/>
    </row>
    <row r="508" spans="1:12" x14ac:dyDescent="0.2">
      <c r="A508" s="99" t="s">
        <v>8</v>
      </c>
      <c r="B508" s="28"/>
      <c r="C508" s="23"/>
      <c r="D508" s="23"/>
      <c r="E508" s="95"/>
      <c r="F508" s="16" t="s">
        <v>470</v>
      </c>
      <c r="G508" s="96"/>
      <c r="H508" s="15"/>
      <c r="I508" s="15"/>
      <c r="J508" s="15"/>
      <c r="K508" s="15"/>
      <c r="L508" s="29"/>
    </row>
    <row r="509" spans="1:12" ht="10.5" thickBot="1" x14ac:dyDescent="0.25">
      <c r="A509" s="99" t="s">
        <v>9</v>
      </c>
      <c r="B509" s="30"/>
      <c r="C509" s="25"/>
      <c r="D509" s="25"/>
      <c r="E509" s="97"/>
      <c r="F509" s="17" t="s">
        <v>101</v>
      </c>
      <c r="G509" s="98"/>
      <c r="H509" s="18"/>
      <c r="I509" s="18"/>
      <c r="J509" s="18"/>
      <c r="K509" s="18"/>
      <c r="L509" s="31"/>
    </row>
    <row r="510" spans="1:12" ht="11" thickBot="1" x14ac:dyDescent="0.25">
      <c r="A510" s="99" t="s">
        <v>7</v>
      </c>
      <c r="B510" s="27">
        <f>1+B506</f>
        <v>118</v>
      </c>
      <c r="C510" s="82" t="s">
        <v>471</v>
      </c>
      <c r="D510" s="12" t="s">
        <v>103</v>
      </c>
      <c r="E510" s="12" t="s">
        <v>104</v>
      </c>
      <c r="F510" s="13" t="s">
        <v>472</v>
      </c>
      <c r="G510" s="12" t="s">
        <v>163</v>
      </c>
      <c r="H510" s="87">
        <v>16.027999999999999</v>
      </c>
      <c r="I510" s="12">
        <v>0</v>
      </c>
      <c r="J510" s="12">
        <f>ROUND(H510,3)*I510</f>
        <v>0</v>
      </c>
      <c r="K510" s="85"/>
      <c r="L510" s="84">
        <f>ROUND((ROUND(H510,3)*ROUND(K510,2)),2)</f>
        <v>0</v>
      </c>
    </row>
    <row r="511" spans="1:12" x14ac:dyDescent="0.2">
      <c r="A511" s="99" t="s">
        <v>6</v>
      </c>
      <c r="B511" s="88"/>
      <c r="C511" s="89"/>
      <c r="D511" s="89"/>
      <c r="E511" s="90"/>
      <c r="F511" s="91" t="s">
        <v>101</v>
      </c>
      <c r="G511" s="92"/>
      <c r="H511" s="93"/>
      <c r="I511" s="93"/>
      <c r="J511" s="93"/>
      <c r="K511" s="93"/>
      <c r="L511" s="94"/>
    </row>
    <row r="512" spans="1:12" x14ac:dyDescent="0.2">
      <c r="A512" s="99" t="s">
        <v>8</v>
      </c>
      <c r="B512" s="28"/>
      <c r="C512" s="23"/>
      <c r="D512" s="23"/>
      <c r="E512" s="95"/>
      <c r="F512" s="16" t="s">
        <v>473</v>
      </c>
      <c r="G512" s="96"/>
      <c r="H512" s="15"/>
      <c r="I512" s="15"/>
      <c r="J512" s="15"/>
      <c r="K512" s="15"/>
      <c r="L512" s="29"/>
    </row>
    <row r="513" spans="1:12" ht="10.5" thickBot="1" x14ac:dyDescent="0.25">
      <c r="A513" s="99" t="s">
        <v>9</v>
      </c>
      <c r="B513" s="30"/>
      <c r="C513" s="25"/>
      <c r="D513" s="25"/>
      <c r="E513" s="97"/>
      <c r="F513" s="17" t="s">
        <v>101</v>
      </c>
      <c r="G513" s="98"/>
      <c r="H513" s="18"/>
      <c r="I513" s="18"/>
      <c r="J513" s="18"/>
      <c r="K513" s="18"/>
      <c r="L513" s="31"/>
    </row>
    <row r="514" spans="1:12" ht="11" thickBot="1" x14ac:dyDescent="0.25">
      <c r="A514" s="99" t="s">
        <v>7</v>
      </c>
      <c r="B514" s="27">
        <f>1+B510</f>
        <v>119</v>
      </c>
      <c r="C514" s="82" t="s">
        <v>474</v>
      </c>
      <c r="D514" s="12" t="s">
        <v>103</v>
      </c>
      <c r="E514" s="12" t="s">
        <v>205</v>
      </c>
      <c r="F514" s="13" t="s">
        <v>475</v>
      </c>
      <c r="G514" s="12" t="s">
        <v>163</v>
      </c>
      <c r="H514" s="87">
        <v>4.8449999999999998</v>
      </c>
      <c r="I514" s="12">
        <v>0</v>
      </c>
      <c r="J514" s="12">
        <f>ROUND(H514,3)*I514</f>
        <v>0</v>
      </c>
      <c r="K514" s="85"/>
      <c r="L514" s="84">
        <f>ROUND((ROUND(H514,3)*ROUND(K514,2)),2)</f>
        <v>0</v>
      </c>
    </row>
    <row r="515" spans="1:12" x14ac:dyDescent="0.2">
      <c r="A515" s="99" t="s">
        <v>6</v>
      </c>
      <c r="B515" s="88"/>
      <c r="C515" s="89"/>
      <c r="D515" s="89"/>
      <c r="E515" s="90"/>
      <c r="F515" s="91" t="s">
        <v>101</v>
      </c>
      <c r="G515" s="92"/>
      <c r="H515" s="93"/>
      <c r="I515" s="93"/>
      <c r="J515" s="93"/>
      <c r="K515" s="93"/>
      <c r="L515" s="94"/>
    </row>
    <row r="516" spans="1:12" x14ac:dyDescent="0.2">
      <c r="A516" s="99" t="s">
        <v>8</v>
      </c>
      <c r="B516" s="28"/>
      <c r="C516" s="23"/>
      <c r="D516" s="23"/>
      <c r="E516" s="95"/>
      <c r="F516" s="16" t="s">
        <v>476</v>
      </c>
      <c r="G516" s="96"/>
      <c r="H516" s="15"/>
      <c r="I516" s="15"/>
      <c r="J516" s="15"/>
      <c r="K516" s="15"/>
      <c r="L516" s="29"/>
    </row>
    <row r="517" spans="1:12" ht="20.5" thickBot="1" x14ac:dyDescent="0.25">
      <c r="A517" s="99" t="s">
        <v>9</v>
      </c>
      <c r="B517" s="30"/>
      <c r="C517" s="25"/>
      <c r="D517" s="25"/>
      <c r="E517" s="97"/>
      <c r="F517" s="17" t="s">
        <v>209</v>
      </c>
      <c r="G517" s="98"/>
      <c r="H517" s="18"/>
      <c r="I517" s="18"/>
      <c r="J517" s="18"/>
      <c r="K517" s="18"/>
      <c r="L517" s="31"/>
    </row>
    <row r="518" spans="1:12" ht="11" thickBot="1" x14ac:dyDescent="0.25">
      <c r="A518" s="99" t="s">
        <v>7</v>
      </c>
      <c r="B518" s="27">
        <f>1+B514</f>
        <v>120</v>
      </c>
      <c r="C518" s="82" t="s">
        <v>477</v>
      </c>
      <c r="D518" s="12" t="s">
        <v>103</v>
      </c>
      <c r="E518" s="12" t="s">
        <v>205</v>
      </c>
      <c r="F518" s="13" t="s">
        <v>478</v>
      </c>
      <c r="G518" s="12" t="s">
        <v>163</v>
      </c>
      <c r="H518" s="87">
        <v>3.097</v>
      </c>
      <c r="I518" s="12">
        <v>0</v>
      </c>
      <c r="J518" s="12">
        <f>ROUND(H518,3)*I518</f>
        <v>0</v>
      </c>
      <c r="K518" s="85"/>
      <c r="L518" s="84">
        <f>ROUND((ROUND(H518,3)*ROUND(K518,2)),2)</f>
        <v>0</v>
      </c>
    </row>
    <row r="519" spans="1:12" x14ac:dyDescent="0.2">
      <c r="A519" s="99" t="s">
        <v>6</v>
      </c>
      <c r="B519" s="88"/>
      <c r="C519" s="89"/>
      <c r="D519" s="89"/>
      <c r="E519" s="90"/>
      <c r="F519" s="91" t="s">
        <v>101</v>
      </c>
      <c r="G519" s="92"/>
      <c r="H519" s="93"/>
      <c r="I519" s="93"/>
      <c r="J519" s="93"/>
      <c r="K519" s="93"/>
      <c r="L519" s="94"/>
    </row>
    <row r="520" spans="1:12" x14ac:dyDescent="0.2">
      <c r="A520" s="99" t="s">
        <v>8</v>
      </c>
      <c r="B520" s="28"/>
      <c r="C520" s="23"/>
      <c r="D520" s="23"/>
      <c r="E520" s="95"/>
      <c r="F520" s="16" t="s">
        <v>479</v>
      </c>
      <c r="G520" s="96"/>
      <c r="H520" s="15"/>
      <c r="I520" s="15"/>
      <c r="J520" s="15"/>
      <c r="K520" s="15"/>
      <c r="L520" s="29"/>
    </row>
    <row r="521" spans="1:12" ht="20.5" thickBot="1" x14ac:dyDescent="0.25">
      <c r="A521" s="99" t="s">
        <v>9</v>
      </c>
      <c r="B521" s="30"/>
      <c r="C521" s="25"/>
      <c r="D521" s="25"/>
      <c r="E521" s="97"/>
      <c r="F521" s="17" t="s">
        <v>209</v>
      </c>
      <c r="G521" s="98"/>
      <c r="H521" s="18"/>
      <c r="I521" s="18"/>
      <c r="J521" s="18"/>
      <c r="K521" s="18"/>
      <c r="L521" s="31"/>
    </row>
    <row r="522" spans="1:12" ht="11" thickBot="1" x14ac:dyDescent="0.25">
      <c r="A522" s="99" t="s">
        <v>7</v>
      </c>
      <c r="B522" s="27">
        <f>1+B518</f>
        <v>121</v>
      </c>
      <c r="C522" s="82" t="s">
        <v>480</v>
      </c>
      <c r="D522" s="12" t="s">
        <v>103</v>
      </c>
      <c r="E522" s="12" t="s">
        <v>205</v>
      </c>
      <c r="F522" s="13" t="s">
        <v>481</v>
      </c>
      <c r="G522" s="12" t="s">
        <v>163</v>
      </c>
      <c r="H522" s="87">
        <v>0.48199999999999998</v>
      </c>
      <c r="I522" s="12">
        <v>0</v>
      </c>
      <c r="J522" s="12">
        <f>ROUND(H522,3)*I522</f>
        <v>0</v>
      </c>
      <c r="K522" s="85"/>
      <c r="L522" s="84">
        <f>ROUND((ROUND(H522,3)*ROUND(K522,2)),2)</f>
        <v>0</v>
      </c>
    </row>
    <row r="523" spans="1:12" x14ac:dyDescent="0.2">
      <c r="A523" s="99" t="s">
        <v>6</v>
      </c>
      <c r="B523" s="88"/>
      <c r="C523" s="89"/>
      <c r="D523" s="89"/>
      <c r="E523" s="90"/>
      <c r="F523" s="91" t="s">
        <v>101</v>
      </c>
      <c r="G523" s="92"/>
      <c r="H523" s="93"/>
      <c r="I523" s="93"/>
      <c r="J523" s="93"/>
      <c r="K523" s="93"/>
      <c r="L523" s="94"/>
    </row>
    <row r="524" spans="1:12" x14ac:dyDescent="0.2">
      <c r="A524" s="99" t="s">
        <v>8</v>
      </c>
      <c r="B524" s="28"/>
      <c r="C524" s="23"/>
      <c r="D524" s="23"/>
      <c r="E524" s="95"/>
      <c r="F524" s="16" t="s">
        <v>482</v>
      </c>
      <c r="G524" s="96"/>
      <c r="H524" s="15"/>
      <c r="I524" s="15"/>
      <c r="J524" s="15"/>
      <c r="K524" s="15"/>
      <c r="L524" s="29"/>
    </row>
    <row r="525" spans="1:12" ht="20.5" thickBot="1" x14ac:dyDescent="0.25">
      <c r="A525" s="99" t="s">
        <v>9</v>
      </c>
      <c r="B525" s="30"/>
      <c r="C525" s="25"/>
      <c r="D525" s="25"/>
      <c r="E525" s="97"/>
      <c r="F525" s="17" t="s">
        <v>209</v>
      </c>
      <c r="G525" s="98"/>
      <c r="H525" s="18"/>
      <c r="I525" s="18"/>
      <c r="J525" s="18"/>
      <c r="K525" s="18"/>
      <c r="L525" s="31"/>
    </row>
    <row r="526" spans="1:12" ht="11" thickBot="1" x14ac:dyDescent="0.25">
      <c r="A526" s="99" t="s">
        <v>7</v>
      </c>
      <c r="B526" s="27">
        <f>1+B522</f>
        <v>122</v>
      </c>
      <c r="C526" s="82" t="s">
        <v>483</v>
      </c>
      <c r="D526" s="12" t="s">
        <v>103</v>
      </c>
      <c r="E526" s="12" t="s">
        <v>205</v>
      </c>
      <c r="F526" s="13" t="s">
        <v>484</v>
      </c>
      <c r="G526" s="12" t="s">
        <v>163</v>
      </c>
      <c r="H526" s="87">
        <v>0.29499999999999998</v>
      </c>
      <c r="I526" s="12">
        <v>0</v>
      </c>
      <c r="J526" s="12">
        <f>ROUND(H526,3)*I526</f>
        <v>0</v>
      </c>
      <c r="K526" s="85"/>
      <c r="L526" s="84">
        <f>ROUND((ROUND(H526,3)*ROUND(K526,2)),2)</f>
        <v>0</v>
      </c>
    </row>
    <row r="527" spans="1:12" x14ac:dyDescent="0.2">
      <c r="A527" s="99" t="s">
        <v>6</v>
      </c>
      <c r="B527" s="88"/>
      <c r="C527" s="89"/>
      <c r="D527" s="89"/>
      <c r="E527" s="90"/>
      <c r="F527" s="91" t="s">
        <v>101</v>
      </c>
      <c r="G527" s="92"/>
      <c r="H527" s="93"/>
      <c r="I527" s="93"/>
      <c r="J527" s="93"/>
      <c r="K527" s="93"/>
      <c r="L527" s="94"/>
    </row>
    <row r="528" spans="1:12" x14ac:dyDescent="0.2">
      <c r="A528" s="99" t="s">
        <v>8</v>
      </c>
      <c r="B528" s="28"/>
      <c r="C528" s="23"/>
      <c r="D528" s="23"/>
      <c r="E528" s="95"/>
      <c r="F528" s="16" t="s">
        <v>485</v>
      </c>
      <c r="G528" s="96"/>
      <c r="H528" s="15"/>
      <c r="I528" s="15"/>
      <c r="J528" s="15"/>
      <c r="K528" s="15"/>
      <c r="L528" s="29"/>
    </row>
    <row r="529" spans="1:12" ht="20.5" thickBot="1" x14ac:dyDescent="0.25">
      <c r="A529" s="99" t="s">
        <v>9</v>
      </c>
      <c r="B529" s="30"/>
      <c r="C529" s="25"/>
      <c r="D529" s="25"/>
      <c r="E529" s="97"/>
      <c r="F529" s="17" t="s">
        <v>209</v>
      </c>
      <c r="G529" s="98"/>
      <c r="H529" s="18"/>
      <c r="I529" s="18"/>
      <c r="J529" s="18"/>
      <c r="K529" s="18"/>
      <c r="L529" s="31"/>
    </row>
    <row r="530" spans="1:12" ht="11" thickBot="1" x14ac:dyDescent="0.25">
      <c r="A530" s="99" t="s">
        <v>7</v>
      </c>
      <c r="B530" s="27">
        <f>1+B526</f>
        <v>123</v>
      </c>
      <c r="C530" s="82" t="s">
        <v>486</v>
      </c>
      <c r="D530" s="12" t="s">
        <v>103</v>
      </c>
      <c r="E530" s="12" t="s">
        <v>205</v>
      </c>
      <c r="F530" s="13" t="s">
        <v>487</v>
      </c>
      <c r="G530" s="12" t="s">
        <v>163</v>
      </c>
      <c r="H530" s="87">
        <v>7.31</v>
      </c>
      <c r="I530" s="12">
        <v>0</v>
      </c>
      <c r="J530" s="12">
        <f>ROUND(H530,3)*I530</f>
        <v>0</v>
      </c>
      <c r="K530" s="85"/>
      <c r="L530" s="84">
        <f>ROUND((ROUND(H530,3)*ROUND(K530,2)),2)</f>
        <v>0</v>
      </c>
    </row>
    <row r="531" spans="1:12" x14ac:dyDescent="0.2">
      <c r="A531" s="99" t="s">
        <v>6</v>
      </c>
      <c r="B531" s="88"/>
      <c r="C531" s="89"/>
      <c r="D531" s="89"/>
      <c r="E531" s="90"/>
      <c r="F531" s="91" t="s">
        <v>101</v>
      </c>
      <c r="G531" s="92"/>
      <c r="H531" s="93"/>
      <c r="I531" s="93"/>
      <c r="J531" s="93"/>
      <c r="K531" s="93"/>
      <c r="L531" s="94"/>
    </row>
    <row r="532" spans="1:12" x14ac:dyDescent="0.2">
      <c r="A532" s="99" t="s">
        <v>8</v>
      </c>
      <c r="B532" s="28"/>
      <c r="C532" s="23"/>
      <c r="D532" s="23"/>
      <c r="E532" s="95"/>
      <c r="F532" s="16" t="s">
        <v>488</v>
      </c>
      <c r="G532" s="96"/>
      <c r="H532" s="15"/>
      <c r="I532" s="15"/>
      <c r="J532" s="15"/>
      <c r="K532" s="15"/>
      <c r="L532" s="29"/>
    </row>
    <row r="533" spans="1:12" ht="20.5" thickBot="1" x14ac:dyDescent="0.25">
      <c r="A533" s="99" t="s">
        <v>9</v>
      </c>
      <c r="B533" s="30"/>
      <c r="C533" s="25"/>
      <c r="D533" s="25"/>
      <c r="E533" s="97"/>
      <c r="F533" s="17" t="s">
        <v>209</v>
      </c>
      <c r="G533" s="98"/>
      <c r="H533" s="18"/>
      <c r="I533" s="18"/>
      <c r="J533" s="18"/>
      <c r="K533" s="18"/>
      <c r="L533" s="31"/>
    </row>
    <row r="534" spans="1:12" ht="11" thickBot="1" x14ac:dyDescent="0.25">
      <c r="A534" s="99" t="s">
        <v>7</v>
      </c>
      <c r="B534" s="27">
        <f>1+B530</f>
        <v>124</v>
      </c>
      <c r="C534" s="82" t="s">
        <v>489</v>
      </c>
      <c r="D534" s="12" t="s">
        <v>103</v>
      </c>
      <c r="E534" s="12" t="s">
        <v>205</v>
      </c>
      <c r="F534" s="13" t="s">
        <v>490</v>
      </c>
      <c r="G534" s="12" t="s">
        <v>397</v>
      </c>
      <c r="H534" s="87">
        <v>3</v>
      </c>
      <c r="I534" s="12">
        <v>0</v>
      </c>
      <c r="J534" s="12">
        <f>ROUND(H534,3)*I534</f>
        <v>0</v>
      </c>
      <c r="K534" s="85"/>
      <c r="L534" s="84">
        <f>ROUND((ROUND(H534,3)*ROUND(K534,2)),2)</f>
        <v>0</v>
      </c>
    </row>
    <row r="535" spans="1:12" x14ac:dyDescent="0.2">
      <c r="A535" s="99" t="s">
        <v>6</v>
      </c>
      <c r="B535" s="88"/>
      <c r="C535" s="89"/>
      <c r="D535" s="89"/>
      <c r="E535" s="90"/>
      <c r="F535" s="91" t="s">
        <v>101</v>
      </c>
      <c r="G535" s="92"/>
      <c r="H535" s="93"/>
      <c r="I535" s="93"/>
      <c r="J535" s="93"/>
      <c r="K535" s="93"/>
      <c r="L535" s="94"/>
    </row>
    <row r="536" spans="1:12" x14ac:dyDescent="0.2">
      <c r="A536" s="99" t="s">
        <v>8</v>
      </c>
      <c r="B536" s="28"/>
      <c r="C536" s="23"/>
      <c r="D536" s="23"/>
      <c r="E536" s="95"/>
      <c r="F536" s="16" t="s">
        <v>109</v>
      </c>
      <c r="G536" s="96"/>
      <c r="H536" s="15"/>
      <c r="I536" s="15"/>
      <c r="J536" s="15"/>
      <c r="K536" s="15"/>
      <c r="L536" s="29"/>
    </row>
    <row r="537" spans="1:12" ht="20.5" thickBot="1" x14ac:dyDescent="0.25">
      <c r="A537" s="99" t="s">
        <v>9</v>
      </c>
      <c r="B537" s="30"/>
      <c r="C537" s="25"/>
      <c r="D537" s="25"/>
      <c r="E537" s="97"/>
      <c r="F537" s="17" t="s">
        <v>209</v>
      </c>
      <c r="G537" s="98"/>
      <c r="H537" s="18"/>
      <c r="I537" s="18"/>
      <c r="J537" s="18"/>
      <c r="K537" s="18"/>
      <c r="L537" s="31"/>
    </row>
    <row r="538" spans="1:12" ht="13.5" thickBot="1" x14ac:dyDescent="0.25">
      <c r="B538" s="100" t="s">
        <v>168</v>
      </c>
      <c r="C538" s="101" t="s">
        <v>169</v>
      </c>
      <c r="D538" s="102"/>
      <c r="E538" s="102"/>
      <c r="F538" s="102" t="s">
        <v>448</v>
      </c>
      <c r="G538" s="101"/>
      <c r="H538" s="101"/>
      <c r="I538" s="101"/>
      <c r="J538" s="101"/>
      <c r="K538" s="101"/>
      <c r="L538" s="103">
        <f>SUM(L478:L537)</f>
        <v>0</v>
      </c>
    </row>
    <row r="539" spans="1:12" ht="13.5" thickBot="1" x14ac:dyDescent="0.25">
      <c r="B539" s="104" t="s">
        <v>21</v>
      </c>
      <c r="C539" s="105" t="s">
        <v>291</v>
      </c>
      <c r="D539" s="106"/>
      <c r="E539" s="106"/>
      <c r="F539" s="105" t="s">
        <v>491</v>
      </c>
      <c r="G539" s="107"/>
      <c r="H539" s="107"/>
      <c r="I539" s="107"/>
      <c r="J539" s="108"/>
      <c r="K539" s="107"/>
      <c r="L539" s="109"/>
    </row>
    <row r="540" spans="1:12" ht="11" thickBot="1" x14ac:dyDescent="0.25">
      <c r="B540" s="27">
        <v>125</v>
      </c>
      <c r="C540" s="111" t="s">
        <v>492</v>
      </c>
      <c r="D540" s="112"/>
      <c r="E540" s="111" t="s">
        <v>493</v>
      </c>
      <c r="F540" s="113" t="s">
        <v>494</v>
      </c>
      <c r="G540" s="111" t="s">
        <v>495</v>
      </c>
      <c r="H540" s="114">
        <v>19</v>
      </c>
      <c r="I540" s="115"/>
      <c r="J540" s="114" t="str">
        <f>IF(ISNUMBER(I540),ROUND(H540*I540,3),"")</f>
        <v/>
      </c>
      <c r="K540" s="116"/>
      <c r="L540" s="117">
        <f>ROUND(H540*K540,2)</f>
        <v>0</v>
      </c>
    </row>
    <row r="541" spans="1:12" ht="10.5" thickBot="1" x14ac:dyDescent="0.25">
      <c r="B541" s="118"/>
      <c r="C541" s="119"/>
      <c r="D541" s="119"/>
      <c r="E541" s="119"/>
      <c r="F541" s="120" t="s">
        <v>496</v>
      </c>
      <c r="G541" s="121"/>
      <c r="H541" s="121"/>
      <c r="I541" s="121"/>
      <c r="J541" s="121"/>
      <c r="K541" s="121"/>
      <c r="L541" s="122"/>
    </row>
    <row r="542" spans="1:12" hidden="1" x14ac:dyDescent="0.2">
      <c r="B542" s="118"/>
      <c r="C542" s="119"/>
      <c r="D542" s="119"/>
      <c r="E542" s="119"/>
      <c r="F542" s="123"/>
      <c r="G542" s="121"/>
      <c r="H542" s="121"/>
      <c r="I542" s="121"/>
      <c r="J542" s="121"/>
      <c r="K542" s="121"/>
      <c r="L542" s="122"/>
    </row>
    <row r="543" spans="1:12" ht="70.5" hidden="1" thickBot="1" x14ac:dyDescent="0.25">
      <c r="B543" s="124"/>
      <c r="C543" s="125"/>
      <c r="D543" s="125"/>
      <c r="E543" s="125"/>
      <c r="F543" s="126" t="s">
        <v>497</v>
      </c>
      <c r="G543" s="127"/>
      <c r="H543" s="127"/>
      <c r="I543" s="127"/>
      <c r="J543" s="127"/>
      <c r="K543" s="127"/>
      <c r="L543" s="128"/>
    </row>
    <row r="544" spans="1:12" ht="11" thickBot="1" x14ac:dyDescent="0.25">
      <c r="B544" s="27">
        <f>1+B540</f>
        <v>126</v>
      </c>
      <c r="C544" s="111" t="s">
        <v>498</v>
      </c>
      <c r="D544" s="112"/>
      <c r="E544" s="111" t="s">
        <v>493</v>
      </c>
      <c r="F544" s="113" t="s">
        <v>499</v>
      </c>
      <c r="G544" s="111" t="s">
        <v>495</v>
      </c>
      <c r="H544" s="114">
        <v>1</v>
      </c>
      <c r="I544" s="115"/>
      <c r="J544" s="114" t="str">
        <f>IF(ISNUMBER(I544),ROUND(H544*I544,3),"")</f>
        <v/>
      </c>
      <c r="K544" s="116"/>
      <c r="L544" s="117">
        <f>ROUND(H544*K544,2)</f>
        <v>0</v>
      </c>
    </row>
    <row r="545" spans="2:12" hidden="1" x14ac:dyDescent="0.2">
      <c r="B545" s="118"/>
      <c r="C545" s="119"/>
      <c r="D545" s="119"/>
      <c r="E545" s="119"/>
      <c r="F545" s="120" t="s">
        <v>500</v>
      </c>
      <c r="G545" s="121"/>
      <c r="H545" s="121"/>
      <c r="I545" s="121"/>
      <c r="J545" s="121"/>
      <c r="K545" s="121"/>
      <c r="L545" s="122"/>
    </row>
    <row r="546" spans="2:12" hidden="1" x14ac:dyDescent="0.2">
      <c r="B546" s="118"/>
      <c r="C546" s="119"/>
      <c r="D546" s="119"/>
      <c r="E546" s="119"/>
      <c r="F546" s="129"/>
      <c r="G546" s="121"/>
      <c r="H546" s="121"/>
      <c r="I546" s="121"/>
      <c r="J546" s="121"/>
      <c r="K546" s="121"/>
      <c r="L546" s="122"/>
    </row>
    <row r="547" spans="2:12" ht="70.5" hidden="1" thickBot="1" x14ac:dyDescent="0.25">
      <c r="B547" s="124"/>
      <c r="C547" s="125"/>
      <c r="D547" s="125"/>
      <c r="E547" s="125"/>
      <c r="F547" s="126" t="s">
        <v>497</v>
      </c>
      <c r="G547" s="127"/>
      <c r="H547" s="127"/>
      <c r="I547" s="127"/>
      <c r="J547" s="127"/>
      <c r="K547" s="127"/>
      <c r="L547" s="128"/>
    </row>
    <row r="548" spans="2:12" ht="20.5" thickBot="1" x14ac:dyDescent="0.25">
      <c r="B548" s="27">
        <f>1+B544</f>
        <v>127</v>
      </c>
      <c r="C548" s="111" t="s">
        <v>501</v>
      </c>
      <c r="D548" s="112"/>
      <c r="E548" s="111" t="s">
        <v>502</v>
      </c>
      <c r="F548" s="113" t="s">
        <v>503</v>
      </c>
      <c r="G548" s="111" t="s">
        <v>495</v>
      </c>
      <c r="H548" s="114">
        <v>3</v>
      </c>
      <c r="I548" s="115"/>
      <c r="J548" s="114" t="str">
        <f>IF(ISNUMBER(I548),ROUND(H548*I548,3),"")</f>
        <v/>
      </c>
      <c r="K548" s="116"/>
      <c r="L548" s="117">
        <f>ROUND(H548*K548,2)</f>
        <v>0</v>
      </c>
    </row>
    <row r="549" spans="2:12" hidden="1" x14ac:dyDescent="0.2">
      <c r="B549" s="118"/>
      <c r="C549" s="119"/>
      <c r="D549" s="119"/>
      <c r="E549" s="119"/>
      <c r="F549" s="120"/>
      <c r="G549" s="121"/>
      <c r="H549" s="121"/>
      <c r="I549" s="121"/>
      <c r="J549" s="121"/>
      <c r="K549" s="121"/>
      <c r="L549" s="122"/>
    </row>
    <row r="550" spans="2:12" hidden="1" x14ac:dyDescent="0.2">
      <c r="B550" s="118"/>
      <c r="C550" s="119"/>
      <c r="D550" s="119"/>
      <c r="E550" s="119"/>
      <c r="F550" s="129"/>
      <c r="G550" s="121"/>
      <c r="H550" s="121"/>
      <c r="I550" s="121"/>
      <c r="J550" s="121"/>
      <c r="K550" s="121"/>
      <c r="L550" s="122"/>
    </row>
    <row r="551" spans="2:12" ht="10.5" hidden="1" thickBot="1" x14ac:dyDescent="0.25">
      <c r="B551" s="124"/>
      <c r="C551" s="125"/>
      <c r="D551" s="125"/>
      <c r="E551" s="125"/>
      <c r="F551" s="126" t="s">
        <v>504</v>
      </c>
      <c r="G551" s="127"/>
      <c r="H551" s="127"/>
      <c r="I551" s="127"/>
      <c r="J551" s="127"/>
      <c r="K551" s="127"/>
      <c r="L551" s="128"/>
    </row>
    <row r="552" spans="2:12" ht="11" thickBot="1" x14ac:dyDescent="0.25">
      <c r="B552" s="27">
        <f>1+B548</f>
        <v>128</v>
      </c>
      <c r="C552" s="111" t="s">
        <v>505</v>
      </c>
      <c r="D552" s="112"/>
      <c r="E552" s="111" t="s">
        <v>502</v>
      </c>
      <c r="F552" s="113" t="s">
        <v>506</v>
      </c>
      <c r="G552" s="111" t="s">
        <v>495</v>
      </c>
      <c r="H552" s="114">
        <v>1</v>
      </c>
      <c r="I552" s="115"/>
      <c r="J552" s="114" t="str">
        <f>IF(ISNUMBER(I552),ROUND(H552*I552,3),"")</f>
        <v/>
      </c>
      <c r="K552" s="116"/>
      <c r="L552" s="117">
        <f>ROUND(H552*K552,2)</f>
        <v>0</v>
      </c>
    </row>
    <row r="553" spans="2:12" hidden="1" x14ac:dyDescent="0.2">
      <c r="B553" s="118"/>
      <c r="C553" s="119"/>
      <c r="D553" s="119"/>
      <c r="E553" s="119"/>
      <c r="F553" s="120"/>
      <c r="G553" s="121"/>
      <c r="H553" s="121"/>
      <c r="I553" s="121"/>
      <c r="J553" s="121"/>
      <c r="K553" s="121"/>
      <c r="L553" s="122"/>
    </row>
    <row r="554" spans="2:12" hidden="1" x14ac:dyDescent="0.2">
      <c r="B554" s="118"/>
      <c r="C554" s="119"/>
      <c r="D554" s="119"/>
      <c r="E554" s="119"/>
      <c r="F554" s="129" t="s">
        <v>507</v>
      </c>
      <c r="G554" s="121"/>
      <c r="H554" s="121"/>
      <c r="I554" s="121"/>
      <c r="J554" s="121"/>
      <c r="K554" s="121"/>
      <c r="L554" s="122"/>
    </row>
    <row r="555" spans="2:12" ht="10.5" hidden="1" thickBot="1" x14ac:dyDescent="0.25">
      <c r="B555" s="124"/>
      <c r="C555" s="125"/>
      <c r="D555" s="125"/>
      <c r="E555" s="125"/>
      <c r="F555" s="126" t="s">
        <v>504</v>
      </c>
      <c r="G555" s="127"/>
      <c r="H555" s="127"/>
      <c r="I555" s="127"/>
      <c r="J555" s="127"/>
      <c r="K555" s="127"/>
      <c r="L555" s="128"/>
    </row>
    <row r="556" spans="2:12" ht="11" thickBot="1" x14ac:dyDescent="0.25">
      <c r="B556" s="27">
        <f>1+B552</f>
        <v>129</v>
      </c>
      <c r="C556" s="111" t="s">
        <v>508</v>
      </c>
      <c r="D556" s="112"/>
      <c r="E556" s="111" t="s">
        <v>502</v>
      </c>
      <c r="F556" s="113" t="s">
        <v>509</v>
      </c>
      <c r="G556" s="111" t="s">
        <v>495</v>
      </c>
      <c r="H556" s="114">
        <v>1</v>
      </c>
      <c r="I556" s="115"/>
      <c r="J556" s="114" t="str">
        <f>IF(ISNUMBER(I556),ROUND(H556*I556,3),"")</f>
        <v/>
      </c>
      <c r="K556" s="116"/>
      <c r="L556" s="117">
        <f>ROUND(H556*K556,2)</f>
        <v>0</v>
      </c>
    </row>
    <row r="557" spans="2:12" hidden="1" x14ac:dyDescent="0.2">
      <c r="B557" s="118"/>
      <c r="C557" s="119"/>
      <c r="D557" s="119"/>
      <c r="E557" s="119"/>
      <c r="F557" s="120"/>
      <c r="G557" s="121"/>
      <c r="H557" s="121"/>
      <c r="I557" s="121"/>
      <c r="J557" s="121"/>
      <c r="K557" s="121"/>
      <c r="L557" s="122"/>
    </row>
    <row r="558" spans="2:12" hidden="1" x14ac:dyDescent="0.2">
      <c r="B558" s="118"/>
      <c r="C558" s="119"/>
      <c r="D558" s="119"/>
      <c r="E558" s="119"/>
      <c r="F558" s="129" t="s">
        <v>510</v>
      </c>
      <c r="G558" s="121"/>
      <c r="H558" s="121"/>
      <c r="I558" s="121"/>
      <c r="J558" s="121"/>
      <c r="K558" s="121"/>
      <c r="L558" s="122"/>
    </row>
    <row r="559" spans="2:12" ht="10.5" hidden="1" thickBot="1" x14ac:dyDescent="0.25">
      <c r="B559" s="124"/>
      <c r="C559" s="125"/>
      <c r="D559" s="125"/>
      <c r="E559" s="125"/>
      <c r="F559" s="126" t="s">
        <v>504</v>
      </c>
      <c r="G559" s="127"/>
      <c r="H559" s="127"/>
      <c r="I559" s="127"/>
      <c r="J559" s="127"/>
      <c r="K559" s="127"/>
      <c r="L559" s="128"/>
    </row>
    <row r="560" spans="2:12" ht="11" thickBot="1" x14ac:dyDescent="0.25">
      <c r="B560" s="27">
        <f>1+B556</f>
        <v>130</v>
      </c>
      <c r="C560" s="111" t="s">
        <v>511</v>
      </c>
      <c r="D560" s="112"/>
      <c r="E560" s="111" t="s">
        <v>502</v>
      </c>
      <c r="F560" s="113" t="s">
        <v>512</v>
      </c>
      <c r="G560" s="111" t="s">
        <v>495</v>
      </c>
      <c r="H560" s="114">
        <v>1</v>
      </c>
      <c r="I560" s="115"/>
      <c r="J560" s="114" t="str">
        <f>IF(ISNUMBER(I560),ROUND(H560*I560,3),"")</f>
        <v/>
      </c>
      <c r="K560" s="116"/>
      <c r="L560" s="117">
        <f>ROUND(H560*K560,2)</f>
        <v>0</v>
      </c>
    </row>
    <row r="561" spans="2:12" x14ac:dyDescent="0.2">
      <c r="B561" s="118"/>
      <c r="C561" s="119"/>
      <c r="D561" s="119"/>
      <c r="E561" s="119"/>
      <c r="F561" s="120"/>
      <c r="G561" s="121"/>
      <c r="H561" s="121"/>
      <c r="I561" s="121"/>
      <c r="J561" s="121"/>
      <c r="K561" s="121"/>
      <c r="L561" s="122"/>
    </row>
    <row r="562" spans="2:12" x14ac:dyDescent="0.2">
      <c r="B562" s="118"/>
      <c r="C562" s="119"/>
      <c r="D562" s="119"/>
      <c r="E562" s="119"/>
      <c r="F562" s="129"/>
      <c r="G562" s="121"/>
      <c r="H562" s="121"/>
      <c r="I562" s="121"/>
      <c r="J562" s="121"/>
      <c r="K562" s="121"/>
      <c r="L562" s="122"/>
    </row>
    <row r="563" spans="2:12" ht="10.5" thickBot="1" x14ac:dyDescent="0.25">
      <c r="B563" s="124"/>
      <c r="C563" s="125"/>
      <c r="D563" s="125"/>
      <c r="E563" s="125"/>
      <c r="F563" s="126" t="s">
        <v>504</v>
      </c>
      <c r="G563" s="127"/>
      <c r="H563" s="127"/>
      <c r="I563" s="127"/>
      <c r="J563" s="127"/>
      <c r="K563" s="127"/>
      <c r="L563" s="128"/>
    </row>
    <row r="564" spans="2:12" ht="11" thickBot="1" x14ac:dyDescent="0.25">
      <c r="B564" s="110">
        <f>1+MAX($B$13:B563)</f>
        <v>131</v>
      </c>
      <c r="C564" s="111" t="s">
        <v>513</v>
      </c>
      <c r="D564" s="112"/>
      <c r="E564" s="111" t="s">
        <v>502</v>
      </c>
      <c r="F564" s="113" t="s">
        <v>514</v>
      </c>
      <c r="G564" s="111" t="s">
        <v>515</v>
      </c>
      <c r="H564" s="114">
        <v>20</v>
      </c>
      <c r="I564" s="115"/>
      <c r="J564" s="114" t="str">
        <f>IF(ISNUMBER(I564),ROUND(H564*I564,3),"")</f>
        <v/>
      </c>
      <c r="K564" s="116"/>
      <c r="L564" s="117">
        <f>ROUND(H564*K564,2)</f>
        <v>0</v>
      </c>
    </row>
    <row r="565" spans="2:12" x14ac:dyDescent="0.2">
      <c r="B565" s="118"/>
      <c r="C565" s="119"/>
      <c r="D565" s="119"/>
      <c r="E565" s="119"/>
      <c r="F565" s="120" t="s">
        <v>516</v>
      </c>
      <c r="G565" s="121"/>
      <c r="H565" s="121"/>
      <c r="I565" s="121"/>
      <c r="J565" s="121"/>
      <c r="K565" s="121"/>
      <c r="L565" s="122"/>
    </row>
    <row r="566" spans="2:12" x14ac:dyDescent="0.2">
      <c r="B566" s="118"/>
      <c r="C566" s="119"/>
      <c r="D566" s="119"/>
      <c r="E566" s="119"/>
      <c r="F566" s="129"/>
      <c r="G566" s="121"/>
      <c r="H566" s="121"/>
      <c r="I566" s="121"/>
      <c r="J566" s="121"/>
      <c r="K566" s="121"/>
      <c r="L566" s="122"/>
    </row>
    <row r="567" spans="2:12" ht="10.5" thickBot="1" x14ac:dyDescent="0.25">
      <c r="B567" s="124"/>
      <c r="C567" s="125"/>
      <c r="D567" s="125"/>
      <c r="E567" s="125"/>
      <c r="F567" s="126" t="s">
        <v>504</v>
      </c>
      <c r="G567" s="127"/>
      <c r="H567" s="127"/>
      <c r="I567" s="127"/>
      <c r="J567" s="127"/>
      <c r="K567" s="127"/>
      <c r="L567" s="128"/>
    </row>
    <row r="568" spans="2:12" ht="11" thickBot="1" x14ac:dyDescent="0.25">
      <c r="B568" s="110">
        <f>1+MAX($B$13:B567)</f>
        <v>132</v>
      </c>
      <c r="C568" s="111" t="s">
        <v>517</v>
      </c>
      <c r="D568" s="112"/>
      <c r="E568" s="111" t="s">
        <v>502</v>
      </c>
      <c r="F568" s="113" t="s">
        <v>518</v>
      </c>
      <c r="G568" s="111" t="s">
        <v>495</v>
      </c>
      <c r="H568" s="114">
        <v>2</v>
      </c>
      <c r="I568" s="115"/>
      <c r="J568" s="114" t="str">
        <f>IF(ISNUMBER(I568),ROUND(H568*I568,3),"")</f>
        <v/>
      </c>
      <c r="K568" s="116"/>
      <c r="L568" s="117">
        <f>ROUND(H568*K568,2)</f>
        <v>0</v>
      </c>
    </row>
    <row r="569" spans="2:12" x14ac:dyDescent="0.2">
      <c r="B569" s="118"/>
      <c r="C569" s="119"/>
      <c r="D569" s="119"/>
      <c r="E569" s="119"/>
      <c r="F569" s="120" t="s">
        <v>519</v>
      </c>
      <c r="G569" s="121"/>
      <c r="H569" s="121"/>
      <c r="I569" s="121"/>
      <c r="J569" s="121"/>
      <c r="K569" s="121"/>
      <c r="L569" s="122"/>
    </row>
    <row r="570" spans="2:12" x14ac:dyDescent="0.2">
      <c r="B570" s="118"/>
      <c r="C570" s="119"/>
      <c r="D570" s="119"/>
      <c r="E570" s="119"/>
      <c r="F570" s="129"/>
      <c r="G570" s="121"/>
      <c r="H570" s="121"/>
      <c r="I570" s="121"/>
      <c r="J570" s="121"/>
      <c r="K570" s="121"/>
      <c r="L570" s="122"/>
    </row>
    <row r="571" spans="2:12" ht="10.5" thickBot="1" x14ac:dyDescent="0.25">
      <c r="B571" s="124"/>
      <c r="C571" s="125"/>
      <c r="D571" s="125"/>
      <c r="E571" s="125"/>
      <c r="F571" s="126" t="s">
        <v>504</v>
      </c>
      <c r="G571" s="127"/>
      <c r="H571" s="127"/>
      <c r="I571" s="127"/>
      <c r="J571" s="127"/>
      <c r="K571" s="127"/>
      <c r="L571" s="128"/>
    </row>
    <row r="572" spans="2:12" ht="11" thickBot="1" x14ac:dyDescent="0.25">
      <c r="B572" s="110">
        <f>1+MAX($B$13:B571)</f>
        <v>133</v>
      </c>
      <c r="C572" s="111" t="s">
        <v>520</v>
      </c>
      <c r="D572" s="112"/>
      <c r="E572" s="111" t="s">
        <v>502</v>
      </c>
      <c r="F572" s="113" t="s">
        <v>521</v>
      </c>
      <c r="G572" s="111" t="s">
        <v>495</v>
      </c>
      <c r="H572" s="114">
        <v>8</v>
      </c>
      <c r="I572" s="115"/>
      <c r="J572" s="114" t="str">
        <f>IF(ISNUMBER(I572),ROUND(H572*I572,3),"")</f>
        <v/>
      </c>
      <c r="K572" s="116"/>
      <c r="L572" s="117">
        <f>ROUND(H572*K572,2)</f>
        <v>0</v>
      </c>
    </row>
    <row r="573" spans="2:12" x14ac:dyDescent="0.2">
      <c r="B573" s="118"/>
      <c r="C573" s="119"/>
      <c r="D573" s="119"/>
      <c r="E573" s="119"/>
      <c r="F573" s="120"/>
      <c r="G573" s="121"/>
      <c r="H573" s="121"/>
      <c r="I573" s="121"/>
      <c r="J573" s="121"/>
      <c r="K573" s="121"/>
      <c r="L573" s="122"/>
    </row>
    <row r="574" spans="2:12" x14ac:dyDescent="0.2">
      <c r="B574" s="118"/>
      <c r="C574" s="119"/>
      <c r="D574" s="119"/>
      <c r="E574" s="119"/>
      <c r="F574" s="129"/>
      <c r="G574" s="121"/>
      <c r="H574" s="121"/>
      <c r="I574" s="121"/>
      <c r="J574" s="121"/>
      <c r="K574" s="121"/>
      <c r="L574" s="122"/>
    </row>
    <row r="575" spans="2:12" ht="10.5" thickBot="1" x14ac:dyDescent="0.25">
      <c r="B575" s="124"/>
      <c r="C575" s="125"/>
      <c r="D575" s="125"/>
      <c r="E575" s="125"/>
      <c r="F575" s="126" t="s">
        <v>504</v>
      </c>
      <c r="G575" s="127"/>
      <c r="H575" s="127"/>
      <c r="I575" s="127"/>
      <c r="J575" s="127"/>
      <c r="K575" s="127"/>
      <c r="L575" s="128"/>
    </row>
    <row r="576" spans="2:12" ht="11" thickBot="1" x14ac:dyDescent="0.25">
      <c r="B576" s="110">
        <f>1+MAX($B$13:B575)</f>
        <v>134</v>
      </c>
      <c r="C576" s="111" t="s">
        <v>522</v>
      </c>
      <c r="D576" s="112"/>
      <c r="E576" s="111" t="s">
        <v>502</v>
      </c>
      <c r="F576" s="113" t="s">
        <v>523</v>
      </c>
      <c r="G576" s="111" t="s">
        <v>495</v>
      </c>
      <c r="H576" s="114">
        <v>2</v>
      </c>
      <c r="I576" s="115"/>
      <c r="J576" s="114" t="str">
        <f>IF(ISNUMBER(I576),ROUND(H576*I576,3),"")</f>
        <v/>
      </c>
      <c r="K576" s="116"/>
      <c r="L576" s="117">
        <f>ROUND(H576*K576,2)</f>
        <v>0</v>
      </c>
    </row>
    <row r="577" spans="2:12" x14ac:dyDescent="0.2">
      <c r="B577" s="118"/>
      <c r="C577" s="119"/>
      <c r="D577" s="119"/>
      <c r="E577" s="119"/>
      <c r="F577" s="120"/>
      <c r="G577" s="121"/>
      <c r="H577" s="121"/>
      <c r="I577" s="121"/>
      <c r="J577" s="121"/>
      <c r="K577" s="121"/>
      <c r="L577" s="122"/>
    </row>
    <row r="578" spans="2:12" x14ac:dyDescent="0.2">
      <c r="B578" s="118"/>
      <c r="C578" s="119"/>
      <c r="D578" s="119"/>
      <c r="E578" s="119"/>
      <c r="F578" s="129"/>
      <c r="G578" s="121"/>
      <c r="H578" s="121"/>
      <c r="I578" s="121"/>
      <c r="J578" s="121"/>
      <c r="K578" s="121"/>
      <c r="L578" s="122"/>
    </row>
    <row r="579" spans="2:12" ht="10.5" thickBot="1" x14ac:dyDescent="0.25">
      <c r="B579" s="124"/>
      <c r="C579" s="125"/>
      <c r="D579" s="125"/>
      <c r="E579" s="125"/>
      <c r="F579" s="126" t="s">
        <v>504</v>
      </c>
      <c r="G579" s="127"/>
      <c r="H579" s="127"/>
      <c r="I579" s="127"/>
      <c r="J579" s="127"/>
      <c r="K579" s="127"/>
      <c r="L579" s="128"/>
    </row>
    <row r="580" spans="2:12" ht="11" thickBot="1" x14ac:dyDescent="0.25">
      <c r="B580" s="110">
        <f>1+MAX($B$13:B579)</f>
        <v>135</v>
      </c>
      <c r="C580" s="111" t="s">
        <v>524</v>
      </c>
      <c r="D580" s="112"/>
      <c r="E580" s="111" t="s">
        <v>502</v>
      </c>
      <c r="F580" s="113" t="s">
        <v>525</v>
      </c>
      <c r="G580" s="111" t="s">
        <v>515</v>
      </c>
      <c r="H580" s="114">
        <v>60</v>
      </c>
      <c r="I580" s="115"/>
      <c r="J580" s="114" t="str">
        <f>IF(ISNUMBER(I580),ROUND(H580*I580,3),"")</f>
        <v/>
      </c>
      <c r="K580" s="116"/>
      <c r="L580" s="117">
        <f>ROUND(H580*K580,2)</f>
        <v>0</v>
      </c>
    </row>
    <row r="581" spans="2:12" x14ac:dyDescent="0.2">
      <c r="B581" s="118"/>
      <c r="C581" s="119"/>
      <c r="D581" s="119"/>
      <c r="E581" s="119"/>
      <c r="F581" s="120"/>
      <c r="G581" s="121"/>
      <c r="H581" s="121"/>
      <c r="I581" s="121"/>
      <c r="J581" s="121"/>
      <c r="K581" s="121"/>
      <c r="L581" s="122"/>
    </row>
    <row r="582" spans="2:12" x14ac:dyDescent="0.2">
      <c r="B582" s="118"/>
      <c r="C582" s="119"/>
      <c r="D582" s="119"/>
      <c r="E582" s="119"/>
      <c r="F582" s="129" t="s">
        <v>526</v>
      </c>
      <c r="G582" s="121"/>
      <c r="H582" s="121"/>
      <c r="I582" s="121"/>
      <c r="J582" s="121"/>
      <c r="K582" s="121"/>
      <c r="L582" s="122"/>
    </row>
    <row r="583" spans="2:12" ht="10.5" thickBot="1" x14ac:dyDescent="0.25">
      <c r="B583" s="124"/>
      <c r="C583" s="125"/>
      <c r="D583" s="125"/>
      <c r="E583" s="125"/>
      <c r="F583" s="126" t="s">
        <v>504</v>
      </c>
      <c r="G583" s="127"/>
      <c r="H583" s="127"/>
      <c r="I583" s="127"/>
      <c r="J583" s="127"/>
      <c r="K583" s="127"/>
      <c r="L583" s="128"/>
    </row>
    <row r="584" spans="2:12" ht="11" thickBot="1" x14ac:dyDescent="0.25">
      <c r="B584" s="110">
        <f>1+MAX($B$13:B583)</f>
        <v>136</v>
      </c>
      <c r="C584" s="111" t="s">
        <v>527</v>
      </c>
      <c r="D584" s="112"/>
      <c r="E584" s="111" t="s">
        <v>502</v>
      </c>
      <c r="F584" s="113" t="s">
        <v>528</v>
      </c>
      <c r="G584" s="111" t="s">
        <v>515</v>
      </c>
      <c r="H584" s="114">
        <v>40</v>
      </c>
      <c r="I584" s="115"/>
      <c r="J584" s="114" t="str">
        <f>IF(ISNUMBER(I584),ROUND(H584*I584,3),"")</f>
        <v/>
      </c>
      <c r="K584" s="116"/>
      <c r="L584" s="117">
        <f>ROUND(H584*K584,2)</f>
        <v>0</v>
      </c>
    </row>
    <row r="585" spans="2:12" x14ac:dyDescent="0.2">
      <c r="B585" s="118"/>
      <c r="C585" s="119"/>
      <c r="D585" s="119"/>
      <c r="E585" s="119"/>
      <c r="F585" s="120"/>
      <c r="G585" s="121"/>
      <c r="H585" s="121"/>
      <c r="I585" s="121"/>
      <c r="J585" s="121"/>
      <c r="K585" s="121"/>
      <c r="L585" s="122"/>
    </row>
    <row r="586" spans="2:12" x14ac:dyDescent="0.2">
      <c r="B586" s="118"/>
      <c r="C586" s="119"/>
      <c r="D586" s="119"/>
      <c r="E586" s="119"/>
      <c r="F586" s="129" t="s">
        <v>529</v>
      </c>
      <c r="G586" s="121"/>
      <c r="H586" s="121"/>
      <c r="I586" s="121"/>
      <c r="J586" s="121"/>
      <c r="K586" s="121"/>
      <c r="L586" s="122"/>
    </row>
    <row r="587" spans="2:12" ht="10.5" thickBot="1" x14ac:dyDescent="0.25">
      <c r="B587" s="124"/>
      <c r="C587" s="125"/>
      <c r="D587" s="125"/>
      <c r="E587" s="125"/>
      <c r="F587" s="126" t="s">
        <v>504</v>
      </c>
      <c r="G587" s="127"/>
      <c r="H587" s="127"/>
      <c r="I587" s="127"/>
      <c r="J587" s="127"/>
      <c r="K587" s="127"/>
      <c r="L587" s="128"/>
    </row>
    <row r="588" spans="2:12" ht="11" thickBot="1" x14ac:dyDescent="0.25">
      <c r="B588" s="110">
        <f>1+MAX($B$13:B587)</f>
        <v>137</v>
      </c>
      <c r="C588" s="111" t="s">
        <v>530</v>
      </c>
      <c r="D588" s="112"/>
      <c r="E588" s="111" t="s">
        <v>502</v>
      </c>
      <c r="F588" s="113" t="s">
        <v>531</v>
      </c>
      <c r="G588" s="111" t="s">
        <v>515</v>
      </c>
      <c r="H588" s="114">
        <v>10</v>
      </c>
      <c r="I588" s="115"/>
      <c r="J588" s="114" t="str">
        <f>IF(ISNUMBER(I588),ROUND(H588*I588,3),"")</f>
        <v/>
      </c>
      <c r="K588" s="116"/>
      <c r="L588" s="117">
        <f>ROUND(H588*K588,2)</f>
        <v>0</v>
      </c>
    </row>
    <row r="589" spans="2:12" x14ac:dyDescent="0.2">
      <c r="B589" s="118"/>
      <c r="C589" s="119"/>
      <c r="D589" s="119"/>
      <c r="E589" s="119"/>
      <c r="F589" s="120"/>
      <c r="G589" s="121"/>
      <c r="H589" s="121"/>
      <c r="I589" s="121"/>
      <c r="J589" s="121"/>
      <c r="K589" s="121"/>
      <c r="L589" s="122"/>
    </row>
    <row r="590" spans="2:12" x14ac:dyDescent="0.2">
      <c r="B590" s="118"/>
      <c r="C590" s="119"/>
      <c r="D590" s="119"/>
      <c r="E590" s="119"/>
      <c r="F590" s="129" t="s">
        <v>532</v>
      </c>
      <c r="G590" s="121"/>
      <c r="H590" s="121"/>
      <c r="I590" s="121"/>
      <c r="J590" s="121"/>
      <c r="K590" s="121"/>
      <c r="L590" s="122"/>
    </row>
    <row r="591" spans="2:12" ht="10.5" thickBot="1" x14ac:dyDescent="0.25">
      <c r="B591" s="124"/>
      <c r="C591" s="125"/>
      <c r="D591" s="125"/>
      <c r="E591" s="125"/>
      <c r="F591" s="126" t="s">
        <v>504</v>
      </c>
      <c r="G591" s="127"/>
      <c r="H591" s="127"/>
      <c r="I591" s="127"/>
      <c r="J591" s="127"/>
      <c r="K591" s="127"/>
      <c r="L591" s="128"/>
    </row>
    <row r="592" spans="2:12" ht="11" thickBot="1" x14ac:dyDescent="0.25">
      <c r="B592" s="110">
        <f>1+MAX($B$13:B591)</f>
        <v>138</v>
      </c>
      <c r="C592" s="111" t="s">
        <v>533</v>
      </c>
      <c r="D592" s="112"/>
      <c r="E592" s="111" t="s">
        <v>502</v>
      </c>
      <c r="F592" s="113" t="s">
        <v>534</v>
      </c>
      <c r="G592" s="111" t="s">
        <v>495</v>
      </c>
      <c r="H592" s="114">
        <v>14</v>
      </c>
      <c r="I592" s="115"/>
      <c r="J592" s="114" t="str">
        <f>IF(ISNUMBER(I592),ROUND(H592*I592,3),"")</f>
        <v/>
      </c>
      <c r="K592" s="116"/>
      <c r="L592" s="117">
        <f>ROUND(H592*K592,2)</f>
        <v>0</v>
      </c>
    </row>
    <row r="593" spans="2:12" x14ac:dyDescent="0.2">
      <c r="B593" s="118"/>
      <c r="C593" s="119"/>
      <c r="D593" s="119"/>
      <c r="E593" s="119"/>
      <c r="F593" s="120"/>
      <c r="G593" s="121"/>
      <c r="H593" s="121"/>
      <c r="I593" s="121"/>
      <c r="J593" s="121"/>
      <c r="K593" s="121"/>
      <c r="L593" s="122"/>
    </row>
    <row r="594" spans="2:12" x14ac:dyDescent="0.2">
      <c r="B594" s="118"/>
      <c r="C594" s="119"/>
      <c r="D594" s="119"/>
      <c r="E594" s="119"/>
      <c r="F594" s="129"/>
      <c r="G594" s="121"/>
      <c r="H594" s="121"/>
      <c r="I594" s="121"/>
      <c r="J594" s="121"/>
      <c r="K594" s="121"/>
      <c r="L594" s="122"/>
    </row>
    <row r="595" spans="2:12" ht="10.5" thickBot="1" x14ac:dyDescent="0.25">
      <c r="B595" s="124"/>
      <c r="C595" s="125"/>
      <c r="D595" s="125"/>
      <c r="E595" s="125"/>
      <c r="F595" s="126" t="s">
        <v>504</v>
      </c>
      <c r="G595" s="127"/>
      <c r="H595" s="127"/>
      <c r="I595" s="127"/>
      <c r="J595" s="127"/>
      <c r="K595" s="127"/>
      <c r="L595" s="128"/>
    </row>
    <row r="596" spans="2:12" ht="11" thickBot="1" x14ac:dyDescent="0.25">
      <c r="B596" s="110">
        <f>1+MAX($B$13:B595)</f>
        <v>139</v>
      </c>
      <c r="C596" s="111" t="s">
        <v>535</v>
      </c>
      <c r="D596" s="112"/>
      <c r="E596" s="111" t="s">
        <v>502</v>
      </c>
      <c r="F596" s="113" t="s">
        <v>536</v>
      </c>
      <c r="G596" s="111" t="s">
        <v>495</v>
      </c>
      <c r="H596" s="114">
        <v>14</v>
      </c>
      <c r="I596" s="115"/>
      <c r="J596" s="114" t="str">
        <f>IF(ISNUMBER(I596),ROUND(H596*I596,3),"")</f>
        <v/>
      </c>
      <c r="K596" s="116"/>
      <c r="L596" s="117">
        <f>ROUND(H596*K596,2)</f>
        <v>0</v>
      </c>
    </row>
    <row r="597" spans="2:12" x14ac:dyDescent="0.2">
      <c r="B597" s="118"/>
      <c r="C597" s="119"/>
      <c r="D597" s="119"/>
      <c r="E597" s="119"/>
      <c r="F597" s="120"/>
      <c r="G597" s="121"/>
      <c r="H597" s="121"/>
      <c r="I597" s="121"/>
      <c r="J597" s="121"/>
      <c r="K597" s="121"/>
      <c r="L597" s="122"/>
    </row>
    <row r="598" spans="2:12" x14ac:dyDescent="0.2">
      <c r="B598" s="118"/>
      <c r="C598" s="119"/>
      <c r="D598" s="119"/>
      <c r="E598" s="119"/>
      <c r="F598" s="129"/>
      <c r="G598" s="121"/>
      <c r="H598" s="121"/>
      <c r="I598" s="121"/>
      <c r="J598" s="121"/>
      <c r="K598" s="121"/>
      <c r="L598" s="122"/>
    </row>
    <row r="599" spans="2:12" ht="10.5" thickBot="1" x14ac:dyDescent="0.25">
      <c r="B599" s="124"/>
      <c r="C599" s="125"/>
      <c r="D599" s="125"/>
      <c r="E599" s="125"/>
      <c r="F599" s="126" t="s">
        <v>504</v>
      </c>
      <c r="G599" s="127"/>
      <c r="H599" s="127"/>
      <c r="I599" s="127"/>
      <c r="J599" s="127"/>
      <c r="K599" s="127"/>
      <c r="L599" s="128"/>
    </row>
    <row r="600" spans="2:12" ht="20.5" thickBot="1" x14ac:dyDescent="0.25">
      <c r="B600" s="110">
        <f>1+MAX($B$13:B599)</f>
        <v>140</v>
      </c>
      <c r="C600" s="111" t="s">
        <v>537</v>
      </c>
      <c r="D600" s="112"/>
      <c r="E600" s="111" t="s">
        <v>502</v>
      </c>
      <c r="F600" s="113" t="s">
        <v>538</v>
      </c>
      <c r="G600" s="111" t="s">
        <v>495</v>
      </c>
      <c r="H600" s="114">
        <v>1</v>
      </c>
      <c r="I600" s="115"/>
      <c r="J600" s="114" t="str">
        <f>IF(ISNUMBER(I600),ROUND(H600*I600,3),"")</f>
        <v/>
      </c>
      <c r="K600" s="116"/>
      <c r="L600" s="117">
        <f>ROUND(H600*K600,2)</f>
        <v>0</v>
      </c>
    </row>
    <row r="601" spans="2:12" x14ac:dyDescent="0.2">
      <c r="B601" s="118"/>
      <c r="C601" s="119"/>
      <c r="D601" s="119"/>
      <c r="E601" s="119"/>
      <c r="F601" s="120"/>
      <c r="G601" s="121"/>
      <c r="H601" s="121"/>
      <c r="I601" s="121"/>
      <c r="J601" s="121"/>
      <c r="K601" s="121"/>
      <c r="L601" s="122"/>
    </row>
    <row r="602" spans="2:12" x14ac:dyDescent="0.2">
      <c r="B602" s="118"/>
      <c r="C602" s="119"/>
      <c r="D602" s="119"/>
      <c r="E602" s="119"/>
      <c r="F602" s="129"/>
      <c r="G602" s="121"/>
      <c r="H602" s="121"/>
      <c r="I602" s="121"/>
      <c r="J602" s="121"/>
      <c r="K602" s="121"/>
      <c r="L602" s="122"/>
    </row>
    <row r="603" spans="2:12" ht="10.5" thickBot="1" x14ac:dyDescent="0.25">
      <c r="B603" s="124"/>
      <c r="C603" s="125"/>
      <c r="D603" s="125"/>
      <c r="E603" s="125"/>
      <c r="F603" s="126" t="s">
        <v>504</v>
      </c>
      <c r="G603" s="127"/>
      <c r="H603" s="127"/>
      <c r="I603" s="127"/>
      <c r="J603" s="127"/>
      <c r="K603" s="127"/>
      <c r="L603" s="128"/>
    </row>
    <row r="604" spans="2:12" ht="11" thickBot="1" x14ac:dyDescent="0.25">
      <c r="B604" s="110">
        <f>1+MAX($B$13:B603)</f>
        <v>141</v>
      </c>
      <c r="C604" s="111" t="s">
        <v>539</v>
      </c>
      <c r="D604" s="112"/>
      <c r="E604" s="111" t="s">
        <v>502</v>
      </c>
      <c r="F604" s="113" t="s">
        <v>540</v>
      </c>
      <c r="G604" s="111" t="s">
        <v>495</v>
      </c>
      <c r="H604" s="114">
        <v>1</v>
      </c>
      <c r="I604" s="115"/>
      <c r="J604" s="114" t="str">
        <f>IF(ISNUMBER(I604),ROUND(H604*I604,3),"")</f>
        <v/>
      </c>
      <c r="K604" s="116"/>
      <c r="L604" s="117">
        <f>ROUND(H604*K604,2)</f>
        <v>0</v>
      </c>
    </row>
    <row r="605" spans="2:12" x14ac:dyDescent="0.2">
      <c r="B605" s="118"/>
      <c r="C605" s="119"/>
      <c r="D605" s="119"/>
      <c r="E605" s="119"/>
      <c r="F605" s="120"/>
      <c r="G605" s="121"/>
      <c r="H605" s="121"/>
      <c r="I605" s="121"/>
      <c r="J605" s="121"/>
      <c r="K605" s="121"/>
      <c r="L605" s="122"/>
    </row>
    <row r="606" spans="2:12" x14ac:dyDescent="0.2">
      <c r="B606" s="118"/>
      <c r="C606" s="119"/>
      <c r="D606" s="119"/>
      <c r="E606" s="119"/>
      <c r="F606" s="129"/>
      <c r="G606" s="121"/>
      <c r="H606" s="121"/>
      <c r="I606" s="121"/>
      <c r="J606" s="121"/>
      <c r="K606" s="121"/>
      <c r="L606" s="122"/>
    </row>
    <row r="607" spans="2:12" ht="10.5" thickBot="1" x14ac:dyDescent="0.25">
      <c r="B607" s="124"/>
      <c r="C607" s="125"/>
      <c r="D607" s="125"/>
      <c r="E607" s="125"/>
      <c r="F607" s="126" t="s">
        <v>504</v>
      </c>
      <c r="G607" s="127"/>
      <c r="H607" s="127"/>
      <c r="I607" s="127"/>
      <c r="J607" s="127"/>
      <c r="K607" s="127"/>
      <c r="L607" s="128"/>
    </row>
    <row r="608" spans="2:12" ht="11" thickBot="1" x14ac:dyDescent="0.25">
      <c r="B608" s="110">
        <f>1+MAX($B$13:B607)</f>
        <v>142</v>
      </c>
      <c r="C608" s="111" t="s">
        <v>541</v>
      </c>
      <c r="D608" s="112"/>
      <c r="E608" s="111" t="s">
        <v>502</v>
      </c>
      <c r="F608" s="113" t="s">
        <v>542</v>
      </c>
      <c r="G608" s="111" t="s">
        <v>495</v>
      </c>
      <c r="H608" s="114">
        <v>5</v>
      </c>
      <c r="I608" s="115"/>
      <c r="J608" s="114" t="str">
        <f>IF(ISNUMBER(I608),ROUND(H608*I608,3),"")</f>
        <v/>
      </c>
      <c r="K608" s="116"/>
      <c r="L608" s="117">
        <f>ROUND(H608*K608,2)</f>
        <v>0</v>
      </c>
    </row>
    <row r="609" spans="2:12" x14ac:dyDescent="0.2">
      <c r="B609" s="118"/>
      <c r="C609" s="119"/>
      <c r="D609" s="119"/>
      <c r="E609" s="119"/>
      <c r="F609" s="120"/>
      <c r="G609" s="121"/>
      <c r="H609" s="121"/>
      <c r="I609" s="121"/>
      <c r="J609" s="121"/>
      <c r="K609" s="121"/>
      <c r="L609" s="122"/>
    </row>
    <row r="610" spans="2:12" x14ac:dyDescent="0.2">
      <c r="B610" s="118"/>
      <c r="C610" s="119"/>
      <c r="D610" s="119"/>
      <c r="E610" s="119"/>
      <c r="F610" s="129"/>
      <c r="G610" s="121"/>
      <c r="H610" s="121"/>
      <c r="I610" s="121"/>
      <c r="J610" s="121"/>
      <c r="K610" s="121"/>
      <c r="L610" s="122"/>
    </row>
    <row r="611" spans="2:12" ht="10.5" thickBot="1" x14ac:dyDescent="0.25">
      <c r="B611" s="124"/>
      <c r="C611" s="125"/>
      <c r="D611" s="125"/>
      <c r="E611" s="125"/>
      <c r="F611" s="126" t="s">
        <v>504</v>
      </c>
      <c r="G611" s="127"/>
      <c r="H611" s="127"/>
      <c r="I611" s="127"/>
      <c r="J611" s="127"/>
      <c r="K611" s="127"/>
      <c r="L611" s="128"/>
    </row>
    <row r="612" spans="2:12" ht="11" thickBot="1" x14ac:dyDescent="0.25">
      <c r="B612" s="110">
        <f>1+MAX($B$13:B611)</f>
        <v>143</v>
      </c>
      <c r="C612" s="111" t="s">
        <v>543</v>
      </c>
      <c r="D612" s="112"/>
      <c r="E612" s="111" t="s">
        <v>502</v>
      </c>
      <c r="F612" s="113" t="s">
        <v>544</v>
      </c>
      <c r="G612" s="111" t="s">
        <v>495</v>
      </c>
      <c r="H612" s="114">
        <v>1</v>
      </c>
      <c r="I612" s="115"/>
      <c r="J612" s="114" t="str">
        <f>IF(ISNUMBER(I612),ROUND(H612*I612,3),"")</f>
        <v/>
      </c>
      <c r="K612" s="116"/>
      <c r="L612" s="117">
        <f>ROUND(H612*K612,2)</f>
        <v>0</v>
      </c>
    </row>
    <row r="613" spans="2:12" x14ac:dyDescent="0.2">
      <c r="B613" s="118"/>
      <c r="C613" s="119"/>
      <c r="D613" s="119"/>
      <c r="E613" s="119"/>
      <c r="F613" s="120"/>
      <c r="G613" s="121"/>
      <c r="H613" s="121"/>
      <c r="I613" s="121"/>
      <c r="J613" s="121"/>
      <c r="K613" s="121"/>
      <c r="L613" s="122"/>
    </row>
    <row r="614" spans="2:12" x14ac:dyDescent="0.2">
      <c r="B614" s="118"/>
      <c r="C614" s="119"/>
      <c r="D614" s="119"/>
      <c r="E614" s="119"/>
      <c r="F614" s="129"/>
      <c r="G614" s="121"/>
      <c r="H614" s="121"/>
      <c r="I614" s="121"/>
      <c r="J614" s="121"/>
      <c r="K614" s="121"/>
      <c r="L614" s="122"/>
    </row>
    <row r="615" spans="2:12" ht="10.5" thickBot="1" x14ac:dyDescent="0.25">
      <c r="B615" s="124"/>
      <c r="C615" s="125"/>
      <c r="D615" s="125"/>
      <c r="E615" s="125"/>
      <c r="F615" s="126" t="s">
        <v>504</v>
      </c>
      <c r="G615" s="127"/>
      <c r="H615" s="127"/>
      <c r="I615" s="127"/>
      <c r="J615" s="127"/>
      <c r="K615" s="127"/>
      <c r="L615" s="128"/>
    </row>
    <row r="616" spans="2:12" ht="11" thickBot="1" x14ac:dyDescent="0.25">
      <c r="B616" s="110">
        <f>1+MAX($B$13:B615)</f>
        <v>144</v>
      </c>
      <c r="C616" s="111" t="s">
        <v>545</v>
      </c>
      <c r="D616" s="112"/>
      <c r="E616" s="111" t="s">
        <v>502</v>
      </c>
      <c r="F616" s="113" t="s">
        <v>546</v>
      </c>
      <c r="G616" s="111" t="s">
        <v>547</v>
      </c>
      <c r="H616" s="114">
        <v>4</v>
      </c>
      <c r="I616" s="115"/>
      <c r="J616" s="114" t="str">
        <f>IF(ISNUMBER(I616),ROUND(H616*I616,3),"")</f>
        <v/>
      </c>
      <c r="K616" s="116"/>
      <c r="L616" s="117">
        <f>ROUND(H616*K616,2)</f>
        <v>0</v>
      </c>
    </row>
    <row r="617" spans="2:12" x14ac:dyDescent="0.2">
      <c r="B617" s="118"/>
      <c r="C617" s="119"/>
      <c r="D617" s="119"/>
      <c r="E617" s="119"/>
      <c r="F617" s="120"/>
      <c r="G617" s="121"/>
      <c r="H617" s="121"/>
      <c r="I617" s="121"/>
      <c r="J617" s="121"/>
      <c r="K617" s="121"/>
      <c r="L617" s="122"/>
    </row>
    <row r="618" spans="2:12" x14ac:dyDescent="0.2">
      <c r="B618" s="118"/>
      <c r="C618" s="119"/>
      <c r="D618" s="119"/>
      <c r="E618" s="119"/>
      <c r="F618" s="129"/>
      <c r="G618" s="121"/>
      <c r="H618" s="121"/>
      <c r="I618" s="121"/>
      <c r="J618" s="121"/>
      <c r="K618" s="121"/>
      <c r="L618" s="122"/>
    </row>
    <row r="619" spans="2:12" ht="10.5" thickBot="1" x14ac:dyDescent="0.25">
      <c r="B619" s="124"/>
      <c r="C619" s="125"/>
      <c r="D619" s="125"/>
      <c r="E619" s="125"/>
      <c r="F619" s="126" t="s">
        <v>504</v>
      </c>
      <c r="G619" s="127"/>
      <c r="H619" s="127"/>
      <c r="I619" s="127"/>
      <c r="J619" s="127"/>
      <c r="K619" s="127"/>
      <c r="L619" s="128"/>
    </row>
    <row r="620" spans="2:12" ht="11" thickBot="1" x14ac:dyDescent="0.25">
      <c r="B620" s="110">
        <f>1+MAX($B$13:B619)</f>
        <v>145</v>
      </c>
      <c r="C620" s="111" t="s">
        <v>548</v>
      </c>
      <c r="D620" s="112"/>
      <c r="E620" s="111" t="s">
        <v>502</v>
      </c>
      <c r="F620" s="113" t="s">
        <v>549</v>
      </c>
      <c r="G620" s="111" t="s">
        <v>547</v>
      </c>
      <c r="H620" s="114">
        <v>2</v>
      </c>
      <c r="I620" s="115"/>
      <c r="J620" s="114" t="str">
        <f>IF(ISNUMBER(I620),ROUND(H620*I620,3),"")</f>
        <v/>
      </c>
      <c r="K620" s="116"/>
      <c r="L620" s="117">
        <f>ROUND(H620*K620,2)</f>
        <v>0</v>
      </c>
    </row>
    <row r="621" spans="2:12" x14ac:dyDescent="0.2">
      <c r="B621" s="118"/>
      <c r="C621" s="119"/>
      <c r="D621" s="119"/>
      <c r="E621" s="119"/>
      <c r="F621" s="120"/>
      <c r="G621" s="121"/>
      <c r="H621" s="121"/>
      <c r="I621" s="121"/>
      <c r="J621" s="121"/>
      <c r="K621" s="121"/>
      <c r="L621" s="122"/>
    </row>
    <row r="622" spans="2:12" x14ac:dyDescent="0.2">
      <c r="B622" s="118"/>
      <c r="C622" s="119"/>
      <c r="D622" s="119"/>
      <c r="E622" s="119"/>
      <c r="F622" s="129"/>
      <c r="G622" s="121"/>
      <c r="H622" s="121"/>
      <c r="I622" s="121"/>
      <c r="J622" s="121"/>
      <c r="K622" s="121"/>
      <c r="L622" s="122"/>
    </row>
    <row r="623" spans="2:12" ht="10.5" thickBot="1" x14ac:dyDescent="0.25">
      <c r="B623" s="124"/>
      <c r="C623" s="125"/>
      <c r="D623" s="125"/>
      <c r="E623" s="125"/>
      <c r="F623" s="126" t="s">
        <v>504</v>
      </c>
      <c r="G623" s="127"/>
      <c r="H623" s="127"/>
      <c r="I623" s="127"/>
      <c r="J623" s="127"/>
      <c r="K623" s="127"/>
      <c r="L623" s="128"/>
    </row>
    <row r="624" spans="2:12" ht="11" thickBot="1" x14ac:dyDescent="0.25">
      <c r="B624" s="110">
        <f>1+MAX($B$13:B623)</f>
        <v>146</v>
      </c>
      <c r="C624" s="111" t="s">
        <v>550</v>
      </c>
      <c r="D624" s="112"/>
      <c r="E624" s="111" t="s">
        <v>502</v>
      </c>
      <c r="F624" s="113" t="s">
        <v>551</v>
      </c>
      <c r="G624" s="111" t="s">
        <v>547</v>
      </c>
      <c r="H624" s="114">
        <v>2</v>
      </c>
      <c r="I624" s="115"/>
      <c r="J624" s="114" t="str">
        <f>IF(ISNUMBER(I624),ROUND(H624*I624,3),"")</f>
        <v/>
      </c>
      <c r="K624" s="116"/>
      <c r="L624" s="117">
        <f>ROUND(H624*K624,2)</f>
        <v>0</v>
      </c>
    </row>
    <row r="625" spans="2:12" x14ac:dyDescent="0.2">
      <c r="B625" s="118"/>
      <c r="C625" s="119"/>
      <c r="D625" s="119"/>
      <c r="E625" s="119"/>
      <c r="F625" s="120"/>
      <c r="G625" s="121"/>
      <c r="H625" s="121"/>
      <c r="I625" s="121"/>
      <c r="J625" s="121"/>
      <c r="K625" s="121"/>
      <c r="L625" s="122"/>
    </row>
    <row r="626" spans="2:12" x14ac:dyDescent="0.2">
      <c r="B626" s="118"/>
      <c r="C626" s="119"/>
      <c r="D626" s="119"/>
      <c r="E626" s="119"/>
      <c r="F626" s="129"/>
      <c r="G626" s="121"/>
      <c r="H626" s="121"/>
      <c r="I626" s="121"/>
      <c r="J626" s="121"/>
      <c r="K626" s="121"/>
      <c r="L626" s="122"/>
    </row>
    <row r="627" spans="2:12" ht="10.5" thickBot="1" x14ac:dyDescent="0.25">
      <c r="B627" s="124"/>
      <c r="C627" s="125"/>
      <c r="D627" s="125"/>
      <c r="E627" s="125"/>
      <c r="F627" s="126" t="s">
        <v>504</v>
      </c>
      <c r="G627" s="127"/>
      <c r="H627" s="127"/>
      <c r="I627" s="127"/>
      <c r="J627" s="127"/>
      <c r="K627" s="127"/>
      <c r="L627" s="128"/>
    </row>
    <row r="628" spans="2:12" ht="31" thickBot="1" x14ac:dyDescent="0.25">
      <c r="B628" s="110">
        <f>1+MAX($B$13:B627)</f>
        <v>147</v>
      </c>
      <c r="C628" s="111" t="s">
        <v>552</v>
      </c>
      <c r="D628" s="112"/>
      <c r="E628" s="111" t="s">
        <v>493</v>
      </c>
      <c r="F628" s="113" t="s">
        <v>553</v>
      </c>
      <c r="G628" s="111" t="s">
        <v>495</v>
      </c>
      <c r="H628" s="114">
        <v>1</v>
      </c>
      <c r="I628" s="115"/>
      <c r="J628" s="114" t="str">
        <f>IF(ISNUMBER(I628),ROUND(H628*I628,3),"")</f>
        <v/>
      </c>
      <c r="K628" s="116"/>
      <c r="L628" s="117">
        <f>ROUND(H628*K628,2)</f>
        <v>0</v>
      </c>
    </row>
    <row r="629" spans="2:12" x14ac:dyDescent="0.2">
      <c r="B629" s="118"/>
      <c r="C629" s="119"/>
      <c r="D629" s="119"/>
      <c r="E629" s="119"/>
      <c r="F629" s="120"/>
      <c r="G629" s="121"/>
      <c r="H629" s="121"/>
      <c r="I629" s="121"/>
      <c r="J629" s="121"/>
      <c r="K629" s="121"/>
      <c r="L629" s="122"/>
    </row>
    <row r="630" spans="2:12" x14ac:dyDescent="0.2">
      <c r="B630" s="118"/>
      <c r="C630" s="119"/>
      <c r="D630" s="119"/>
      <c r="E630" s="119"/>
      <c r="F630" s="129"/>
      <c r="G630" s="121"/>
      <c r="H630" s="121"/>
      <c r="I630" s="121"/>
      <c r="J630" s="121"/>
      <c r="K630" s="121"/>
      <c r="L630" s="122"/>
    </row>
    <row r="631" spans="2:12" ht="120.5" thickBot="1" x14ac:dyDescent="0.25">
      <c r="B631" s="124"/>
      <c r="C631" s="125"/>
      <c r="D631" s="125"/>
      <c r="E631" s="125"/>
      <c r="F631" s="126" t="s">
        <v>554</v>
      </c>
      <c r="G631" s="127"/>
      <c r="H631" s="127"/>
      <c r="I631" s="127"/>
      <c r="J631" s="127"/>
      <c r="K631" s="127"/>
      <c r="L631" s="128"/>
    </row>
    <row r="632" spans="2:12" ht="11" thickBot="1" x14ac:dyDescent="0.25">
      <c r="B632" s="110">
        <f>1+MAX($B$13:B631)</f>
        <v>148</v>
      </c>
      <c r="C632" s="111" t="s">
        <v>555</v>
      </c>
      <c r="D632" s="112"/>
      <c r="E632" s="111" t="s">
        <v>493</v>
      </c>
      <c r="F632" s="113" t="s">
        <v>556</v>
      </c>
      <c r="G632" s="111" t="s">
        <v>557</v>
      </c>
      <c r="H632" s="114">
        <v>1</v>
      </c>
      <c r="I632" s="115"/>
      <c r="J632" s="114" t="str">
        <f>IF(ISNUMBER(I632),ROUND(H632*I632,3),"")</f>
        <v/>
      </c>
      <c r="K632" s="116"/>
      <c r="L632" s="117">
        <f>ROUND(H632*K632,2)</f>
        <v>0</v>
      </c>
    </row>
    <row r="633" spans="2:12" x14ac:dyDescent="0.2">
      <c r="B633" s="118"/>
      <c r="C633" s="119"/>
      <c r="D633" s="119"/>
      <c r="E633" s="119"/>
      <c r="F633" s="120"/>
      <c r="G633" s="121"/>
      <c r="H633" s="121"/>
      <c r="I633" s="121"/>
      <c r="J633" s="121"/>
      <c r="K633" s="121"/>
      <c r="L633" s="122"/>
    </row>
    <row r="634" spans="2:12" x14ac:dyDescent="0.2">
      <c r="B634" s="118"/>
      <c r="C634" s="119"/>
      <c r="D634" s="119"/>
      <c r="E634" s="119"/>
      <c r="F634" s="129"/>
      <c r="G634" s="121"/>
      <c r="H634" s="121"/>
      <c r="I634" s="121"/>
      <c r="J634" s="121"/>
      <c r="K634" s="121"/>
      <c r="L634" s="122"/>
    </row>
    <row r="635" spans="2:12" ht="10.5" thickBot="1" x14ac:dyDescent="0.25">
      <c r="B635" s="124"/>
      <c r="C635" s="125"/>
      <c r="D635" s="125"/>
      <c r="E635" s="125"/>
      <c r="F635" s="126" t="s">
        <v>558</v>
      </c>
      <c r="G635" s="127"/>
      <c r="H635" s="127"/>
      <c r="I635" s="127"/>
      <c r="J635" s="127"/>
      <c r="K635" s="127"/>
      <c r="L635" s="128"/>
    </row>
    <row r="636" spans="2:12" ht="13.5" thickBot="1" x14ac:dyDescent="0.25">
      <c r="B636" s="130" t="s">
        <v>168</v>
      </c>
      <c r="C636" s="131" t="str">
        <f xml:space="preserve"> CONCATENATE("za Díl ",C539)</f>
        <v>za Díl 74</v>
      </c>
      <c r="D636" s="132"/>
      <c r="E636" s="132"/>
      <c r="F636" s="133" t="s">
        <v>491</v>
      </c>
      <c r="G636" s="134"/>
      <c r="H636" s="134"/>
      <c r="I636" s="134"/>
      <c r="J636" s="135"/>
      <c r="K636" s="134"/>
      <c r="L636" s="136">
        <f>SUM(L540:L635)</f>
        <v>0</v>
      </c>
    </row>
    <row r="637" spans="2:12" ht="13.5" thickBot="1" x14ac:dyDescent="0.25">
      <c r="B637" s="104" t="s">
        <v>21</v>
      </c>
      <c r="C637" s="105" t="s">
        <v>279</v>
      </c>
      <c r="D637" s="106"/>
      <c r="E637" s="106"/>
      <c r="F637" s="105" t="s">
        <v>559</v>
      </c>
      <c r="G637" s="107"/>
      <c r="H637" s="107"/>
      <c r="I637" s="107"/>
      <c r="J637" s="108"/>
      <c r="K637" s="107"/>
      <c r="L637" s="109"/>
    </row>
    <row r="638" spans="2:12" ht="11" thickBot="1" x14ac:dyDescent="0.25">
      <c r="B638" s="110">
        <f>1+MAX($B$13:B637)</f>
        <v>149</v>
      </c>
      <c r="C638" s="111" t="s">
        <v>560</v>
      </c>
      <c r="D638" s="112"/>
      <c r="E638" s="111" t="s">
        <v>502</v>
      </c>
      <c r="F638" s="113" t="s">
        <v>561</v>
      </c>
      <c r="G638" s="111" t="s">
        <v>495</v>
      </c>
      <c r="H638" s="114">
        <v>1</v>
      </c>
      <c r="I638" s="115"/>
      <c r="J638" s="114" t="str">
        <f>IF(ISNUMBER(I638),ROUND(H638*I638,3),"")</f>
        <v/>
      </c>
      <c r="K638" s="116"/>
      <c r="L638" s="117">
        <f>ROUND(H638*K638,2)</f>
        <v>0</v>
      </c>
    </row>
    <row r="639" spans="2:12" x14ac:dyDescent="0.2">
      <c r="B639" s="118"/>
      <c r="C639" s="119"/>
      <c r="D639" s="119"/>
      <c r="E639" s="119"/>
      <c r="F639" s="120"/>
      <c r="G639" s="121"/>
      <c r="H639" s="121"/>
      <c r="I639" s="121"/>
      <c r="J639" s="121"/>
      <c r="K639" s="121"/>
      <c r="L639" s="122"/>
    </row>
    <row r="640" spans="2:12" x14ac:dyDescent="0.2">
      <c r="B640" s="118"/>
      <c r="C640" s="119"/>
      <c r="D640" s="119"/>
      <c r="E640" s="119"/>
      <c r="F640" s="129"/>
      <c r="G640" s="121"/>
      <c r="H640" s="121"/>
      <c r="I640" s="121"/>
      <c r="J640" s="121"/>
      <c r="K640" s="121"/>
      <c r="L640" s="122"/>
    </row>
    <row r="641" spans="2:12" ht="10.5" thickBot="1" x14ac:dyDescent="0.25">
      <c r="B641" s="124"/>
      <c r="C641" s="125"/>
      <c r="D641" s="125"/>
      <c r="E641" s="125"/>
      <c r="F641" s="126" t="s">
        <v>504</v>
      </c>
      <c r="G641" s="127"/>
      <c r="H641" s="127"/>
      <c r="I641" s="127"/>
      <c r="J641" s="127"/>
      <c r="K641" s="127"/>
      <c r="L641" s="128"/>
    </row>
    <row r="642" spans="2:12" ht="20.5" thickBot="1" x14ac:dyDescent="0.25">
      <c r="B642" s="110">
        <f>1+MAX($B$13:B641)</f>
        <v>150</v>
      </c>
      <c r="C642" s="111" t="s">
        <v>562</v>
      </c>
      <c r="D642" s="112"/>
      <c r="E642" s="111" t="s">
        <v>502</v>
      </c>
      <c r="F642" s="113" t="s">
        <v>563</v>
      </c>
      <c r="G642" s="111" t="s">
        <v>515</v>
      </c>
      <c r="H642" s="114">
        <v>40</v>
      </c>
      <c r="I642" s="115"/>
      <c r="J642" s="114" t="str">
        <f>IF(ISNUMBER(I642),ROUND(H642*I642,3),"")</f>
        <v/>
      </c>
      <c r="K642" s="116"/>
      <c r="L642" s="117">
        <f>ROUND(H642*K642,2)</f>
        <v>0</v>
      </c>
    </row>
    <row r="643" spans="2:12" x14ac:dyDescent="0.2">
      <c r="B643" s="118"/>
      <c r="C643" s="119"/>
      <c r="D643" s="119"/>
      <c r="E643" s="119"/>
      <c r="F643" s="120" t="s">
        <v>564</v>
      </c>
      <c r="G643" s="121"/>
      <c r="H643" s="121"/>
      <c r="I643" s="121"/>
      <c r="J643" s="121"/>
      <c r="K643" s="121"/>
      <c r="L643" s="122"/>
    </row>
    <row r="644" spans="2:12" x14ac:dyDescent="0.2">
      <c r="B644" s="118"/>
      <c r="C644" s="119"/>
      <c r="D644" s="119"/>
      <c r="E644" s="119"/>
      <c r="F644" s="129"/>
      <c r="G644" s="121"/>
      <c r="H644" s="121"/>
      <c r="I644" s="121"/>
      <c r="J644" s="121"/>
      <c r="K644" s="121"/>
      <c r="L644" s="122"/>
    </row>
    <row r="645" spans="2:12" ht="80.5" thickBot="1" x14ac:dyDescent="0.25">
      <c r="B645" s="124"/>
      <c r="C645" s="125"/>
      <c r="D645" s="125"/>
      <c r="E645" s="125"/>
      <c r="F645" s="126" t="s">
        <v>565</v>
      </c>
      <c r="G645" s="127"/>
      <c r="H645" s="127"/>
      <c r="I645" s="127"/>
      <c r="J645" s="127"/>
      <c r="K645" s="127"/>
      <c r="L645" s="128"/>
    </row>
    <row r="646" spans="2:12" ht="20.5" thickBot="1" x14ac:dyDescent="0.25">
      <c r="B646" s="110">
        <f>1+MAX($B$13:B645)</f>
        <v>151</v>
      </c>
      <c r="C646" s="111" t="s">
        <v>566</v>
      </c>
      <c r="D646" s="112"/>
      <c r="E646" s="111" t="s">
        <v>502</v>
      </c>
      <c r="F646" s="113" t="s">
        <v>567</v>
      </c>
      <c r="G646" s="111" t="s">
        <v>515</v>
      </c>
      <c r="H646" s="114">
        <v>20</v>
      </c>
      <c r="I646" s="115"/>
      <c r="J646" s="114" t="str">
        <f>IF(ISNUMBER(I646),ROUND(H646*I646,3),"")</f>
        <v/>
      </c>
      <c r="K646" s="116"/>
      <c r="L646" s="117">
        <f>ROUND(H646*K646,2)</f>
        <v>0</v>
      </c>
    </row>
    <row r="647" spans="2:12" x14ac:dyDescent="0.2">
      <c r="B647" s="118"/>
      <c r="C647" s="119"/>
      <c r="D647" s="119"/>
      <c r="E647" s="119"/>
      <c r="F647" s="120" t="s">
        <v>568</v>
      </c>
      <c r="G647" s="121"/>
      <c r="H647" s="121"/>
      <c r="I647" s="121"/>
      <c r="J647" s="121"/>
      <c r="K647" s="121"/>
      <c r="L647" s="122"/>
    </row>
    <row r="648" spans="2:12" x14ac:dyDescent="0.2">
      <c r="B648" s="118"/>
      <c r="C648" s="119"/>
      <c r="D648" s="119"/>
      <c r="E648" s="119"/>
      <c r="F648" s="129"/>
      <c r="G648" s="121"/>
      <c r="H648" s="121"/>
      <c r="I648" s="121"/>
      <c r="J648" s="121"/>
      <c r="K648" s="121"/>
      <c r="L648" s="122"/>
    </row>
    <row r="649" spans="2:12" ht="80.5" thickBot="1" x14ac:dyDescent="0.25">
      <c r="B649" s="124"/>
      <c r="C649" s="125"/>
      <c r="D649" s="125"/>
      <c r="E649" s="125"/>
      <c r="F649" s="126" t="s">
        <v>565</v>
      </c>
      <c r="G649" s="127"/>
      <c r="H649" s="127"/>
      <c r="I649" s="127"/>
      <c r="J649" s="127"/>
      <c r="K649" s="127"/>
      <c r="L649" s="128"/>
    </row>
    <row r="650" spans="2:12" ht="11" thickBot="1" x14ac:dyDescent="0.25">
      <c r="B650" s="110">
        <f>1+MAX($B$13:B649)</f>
        <v>152</v>
      </c>
      <c r="C650" s="111" t="s">
        <v>569</v>
      </c>
      <c r="D650" s="112"/>
      <c r="E650" s="111" t="s">
        <v>502</v>
      </c>
      <c r="F650" s="113" t="s">
        <v>570</v>
      </c>
      <c r="G650" s="111" t="s">
        <v>571</v>
      </c>
      <c r="H650" s="114">
        <v>0.1</v>
      </c>
      <c r="I650" s="115"/>
      <c r="J650" s="114" t="str">
        <f>IF(ISNUMBER(I650),ROUND(H650*I650,3),"")</f>
        <v/>
      </c>
      <c r="K650" s="116"/>
      <c r="L650" s="117">
        <f>ROUND(H650*K650,2)</f>
        <v>0</v>
      </c>
    </row>
    <row r="651" spans="2:12" x14ac:dyDescent="0.2">
      <c r="B651" s="118"/>
      <c r="C651" s="119"/>
      <c r="D651" s="119"/>
      <c r="E651" s="119"/>
      <c r="F651" s="120"/>
      <c r="G651" s="121"/>
      <c r="H651" s="121"/>
      <c r="I651" s="121"/>
      <c r="J651" s="121"/>
      <c r="K651" s="121"/>
      <c r="L651" s="122"/>
    </row>
    <row r="652" spans="2:12" x14ac:dyDescent="0.2">
      <c r="B652" s="118"/>
      <c r="C652" s="119"/>
      <c r="D652" s="119"/>
      <c r="E652" s="119"/>
      <c r="F652" s="129"/>
      <c r="G652" s="121"/>
      <c r="H652" s="121"/>
      <c r="I652" s="121"/>
      <c r="J652" s="121"/>
      <c r="K652" s="121"/>
      <c r="L652" s="122"/>
    </row>
    <row r="653" spans="2:12" ht="10.5" thickBot="1" x14ac:dyDescent="0.25">
      <c r="B653" s="124"/>
      <c r="C653" s="125"/>
      <c r="D653" s="125"/>
      <c r="E653" s="125"/>
      <c r="F653" s="126" t="s">
        <v>504</v>
      </c>
      <c r="G653" s="127"/>
      <c r="H653" s="127"/>
      <c r="I653" s="127"/>
      <c r="J653" s="127"/>
      <c r="K653" s="127"/>
      <c r="L653" s="128"/>
    </row>
    <row r="654" spans="2:12" ht="11" thickBot="1" x14ac:dyDescent="0.25">
      <c r="B654" s="110">
        <f>1+MAX($B$13:B653)</f>
        <v>153</v>
      </c>
      <c r="C654" s="111" t="s">
        <v>572</v>
      </c>
      <c r="D654" s="112"/>
      <c r="E654" s="111" t="s">
        <v>502</v>
      </c>
      <c r="F654" s="113" t="s">
        <v>573</v>
      </c>
      <c r="G654" s="111" t="s">
        <v>495</v>
      </c>
      <c r="H654" s="114">
        <v>1</v>
      </c>
      <c r="I654" s="115"/>
      <c r="J654" s="114" t="str">
        <f>IF(ISNUMBER(I654),ROUND(H654*I654,3),"")</f>
        <v/>
      </c>
      <c r="K654" s="116"/>
      <c r="L654" s="117">
        <f>ROUND(H654*K654,2)</f>
        <v>0</v>
      </c>
    </row>
    <row r="655" spans="2:12" x14ac:dyDescent="0.2">
      <c r="B655" s="118"/>
      <c r="C655" s="119"/>
      <c r="D655" s="119"/>
      <c r="E655" s="119"/>
      <c r="F655" s="120"/>
      <c r="G655" s="121"/>
      <c r="H655" s="121"/>
      <c r="I655" s="121"/>
      <c r="J655" s="121"/>
      <c r="K655" s="121"/>
      <c r="L655" s="122"/>
    </row>
    <row r="656" spans="2:12" x14ac:dyDescent="0.2">
      <c r="B656" s="118"/>
      <c r="C656" s="119"/>
      <c r="D656" s="119"/>
      <c r="E656" s="119"/>
      <c r="F656" s="129"/>
      <c r="G656" s="121"/>
      <c r="H656" s="121"/>
      <c r="I656" s="121"/>
      <c r="J656" s="121"/>
      <c r="K656" s="121"/>
      <c r="L656" s="122"/>
    </row>
    <row r="657" spans="2:12" ht="10.5" thickBot="1" x14ac:dyDescent="0.25">
      <c r="B657" s="124"/>
      <c r="C657" s="125"/>
      <c r="D657" s="125"/>
      <c r="E657" s="125"/>
      <c r="F657" s="126" t="s">
        <v>504</v>
      </c>
      <c r="G657" s="127"/>
      <c r="H657" s="127"/>
      <c r="I657" s="127"/>
      <c r="J657" s="127"/>
      <c r="K657" s="127"/>
      <c r="L657" s="128"/>
    </row>
    <row r="658" spans="2:12" ht="13" x14ac:dyDescent="0.2">
      <c r="B658" s="130" t="s">
        <v>168</v>
      </c>
      <c r="C658" s="131" t="str">
        <f xml:space="preserve"> CONCATENATE("za Díl ",C637)</f>
        <v>za Díl 70</v>
      </c>
      <c r="D658" s="132"/>
      <c r="E658" s="132"/>
      <c r="F658" s="133" t="s">
        <v>559</v>
      </c>
      <c r="G658" s="134"/>
      <c r="H658" s="134"/>
      <c r="I658" s="134"/>
      <c r="J658" s="135"/>
      <c r="K658" s="134"/>
      <c r="L658" s="136">
        <f>SUM(L638:L657)</f>
        <v>0</v>
      </c>
    </row>
  </sheetData>
  <sheetProtection password="A3B1" sheet="1" objects="1" scenarios="1" formatCells="0" formatColumns="0" formatRows="0" insertColumns="0" insertRows="0" deleteColumns="0" deleteRows="0" sort="0" autoFilter="0"/>
  <autoFilter ref="A12:L541"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3345" priority="3348">
      <formula>$E$6="Ostatní"</formula>
    </cfRule>
    <cfRule type="expression" dxfId="3344" priority="3346">
      <formula>$E$5="Ostatní"</formula>
    </cfRule>
  </conditionalFormatting>
  <conditionalFormatting sqref="F539">
    <cfRule type="expression" dxfId="3343" priority="3344">
      <formula>F539="Název dílu"</formula>
    </cfRule>
  </conditionalFormatting>
  <conditionalFormatting sqref="C539">
    <cfRule type="expression" dxfId="3342" priority="3343">
      <formula>C539="Kód dílu"</formula>
    </cfRule>
  </conditionalFormatting>
  <conditionalFormatting sqref="D552">
    <cfRule type="expression" dxfId="3341" priority="3319">
      <formula>D552=""</formula>
    </cfRule>
  </conditionalFormatting>
  <conditionalFormatting sqref="F557">
    <cfRule type="expression" dxfId="3340" priority="3315">
      <formula>F557=""</formula>
    </cfRule>
  </conditionalFormatting>
  <conditionalFormatting sqref="F559">
    <cfRule type="expression" dxfId="3339" priority="3314">
      <formula>F559=""</formula>
    </cfRule>
  </conditionalFormatting>
  <conditionalFormatting sqref="F556">
    <cfRule type="expression" dxfId="3338" priority="3316">
      <formula>F556=""</formula>
    </cfRule>
  </conditionalFormatting>
  <conditionalFormatting sqref="H556">
    <cfRule type="expression" dxfId="3337" priority="3312">
      <formula>H556=""</formula>
    </cfRule>
  </conditionalFormatting>
  <conditionalFormatting sqref="I556">
    <cfRule type="expression" dxfId="3336" priority="3311">
      <formula>I556=""</formula>
    </cfRule>
  </conditionalFormatting>
  <conditionalFormatting sqref="J556">
    <cfRule type="expression" dxfId="3335" priority="3310">
      <formula>J556=""</formula>
    </cfRule>
  </conditionalFormatting>
  <conditionalFormatting sqref="K556">
    <cfRule type="expression" dxfId="3334" priority="3309">
      <formula>K556=""</formula>
    </cfRule>
  </conditionalFormatting>
  <conditionalFormatting sqref="C556">
    <cfRule type="expression" dxfId="3333" priority="3318">
      <formula>C556=""</formula>
    </cfRule>
  </conditionalFormatting>
  <conditionalFormatting sqref="E556">
    <cfRule type="expression" dxfId="3332" priority="3317">
      <formula>E556=""</formula>
    </cfRule>
  </conditionalFormatting>
  <conditionalFormatting sqref="G556">
    <cfRule type="expression" dxfId="3331" priority="3313">
      <formula>G556=""</formula>
    </cfRule>
  </conditionalFormatting>
  <conditionalFormatting sqref="D556">
    <cfRule type="expression" dxfId="3330" priority="3308">
      <formula>D556=""</formula>
    </cfRule>
  </conditionalFormatting>
  <conditionalFormatting sqref="C564">
    <cfRule type="expression" dxfId="3329" priority="3307">
      <formula>C564=""</formula>
    </cfRule>
  </conditionalFormatting>
  <conditionalFormatting sqref="E564">
    <cfRule type="expression" dxfId="3328" priority="3306">
      <formula>E564=""</formula>
    </cfRule>
  </conditionalFormatting>
  <conditionalFormatting sqref="F564">
    <cfRule type="expression" dxfId="3327" priority="3305">
      <formula>F564=""</formula>
    </cfRule>
  </conditionalFormatting>
  <conditionalFormatting sqref="F565">
    <cfRule type="expression" dxfId="3326" priority="3304">
      <formula>F565=""</formula>
    </cfRule>
  </conditionalFormatting>
  <conditionalFormatting sqref="F566">
    <cfRule type="expression" dxfId="3325" priority="3303">
      <formula>F566=""</formula>
    </cfRule>
  </conditionalFormatting>
  <conditionalFormatting sqref="K564">
    <cfRule type="expression" dxfId="3324" priority="3298">
      <formula>K564=""</formula>
    </cfRule>
  </conditionalFormatting>
  <conditionalFormatting sqref="F569">
    <cfRule type="expression" dxfId="3323" priority="3293">
      <formula>F569=""</formula>
    </cfRule>
  </conditionalFormatting>
  <conditionalFormatting sqref="F570">
    <cfRule type="expression" dxfId="3322" priority="3292">
      <formula>F570=""</formula>
    </cfRule>
  </conditionalFormatting>
  <conditionalFormatting sqref="G564">
    <cfRule type="expression" dxfId="3321" priority="3302">
      <formula>G564=""</formula>
    </cfRule>
  </conditionalFormatting>
  <conditionalFormatting sqref="H564">
    <cfRule type="expression" dxfId="3320" priority="3301">
      <formula>H564=""</formula>
    </cfRule>
  </conditionalFormatting>
  <conditionalFormatting sqref="I564">
    <cfRule type="expression" dxfId="3319" priority="3300">
      <formula>I564=""</formula>
    </cfRule>
  </conditionalFormatting>
  <conditionalFormatting sqref="J564">
    <cfRule type="expression" dxfId="3318" priority="3299">
      <formula>J564=""</formula>
    </cfRule>
  </conditionalFormatting>
  <conditionalFormatting sqref="I548">
    <cfRule type="expression" dxfId="3317" priority="3334">
      <formula>I548=""</formula>
    </cfRule>
  </conditionalFormatting>
  <conditionalFormatting sqref="J548">
    <cfRule type="expression" dxfId="3316" priority="3333">
      <formula>J548=""</formula>
    </cfRule>
  </conditionalFormatting>
  <conditionalFormatting sqref="K548">
    <cfRule type="expression" dxfId="3315" priority="3332">
      <formula>K548=""</formula>
    </cfRule>
  </conditionalFormatting>
  <conditionalFormatting sqref="D548">
    <cfRule type="expression" dxfId="3314" priority="3331">
      <formula>D548=""</formula>
    </cfRule>
  </conditionalFormatting>
  <conditionalFormatting sqref="F568">
    <cfRule type="expression" dxfId="3313" priority="3294">
      <formula>F568=""</formula>
    </cfRule>
  </conditionalFormatting>
  <conditionalFormatting sqref="H568">
    <cfRule type="expression" dxfId="3312" priority="3290">
      <formula>H568=""</formula>
    </cfRule>
  </conditionalFormatting>
  <conditionalFormatting sqref="I568">
    <cfRule type="expression" dxfId="3311" priority="3289">
      <formula>I568=""</formula>
    </cfRule>
  </conditionalFormatting>
  <conditionalFormatting sqref="J568">
    <cfRule type="expression" dxfId="3310" priority="3288">
      <formula>J568=""</formula>
    </cfRule>
  </conditionalFormatting>
  <conditionalFormatting sqref="K568">
    <cfRule type="expression" dxfId="3309" priority="3287">
      <formula>K568=""</formula>
    </cfRule>
  </conditionalFormatting>
  <conditionalFormatting sqref="D564">
    <cfRule type="expression" dxfId="3308" priority="3297">
      <formula>D564=""</formula>
    </cfRule>
  </conditionalFormatting>
  <conditionalFormatting sqref="C568">
    <cfRule type="expression" dxfId="3307" priority="3296">
      <formula>C568=""</formula>
    </cfRule>
  </conditionalFormatting>
  <conditionalFormatting sqref="E568">
    <cfRule type="expression" dxfId="3306" priority="3295">
      <formula>E568=""</formula>
    </cfRule>
  </conditionalFormatting>
  <conditionalFormatting sqref="G568">
    <cfRule type="expression" dxfId="3305" priority="3291">
      <formula>G568=""</formula>
    </cfRule>
  </conditionalFormatting>
  <conditionalFormatting sqref="D568">
    <cfRule type="expression" dxfId="3304" priority="3286">
      <formula>D568=""</formula>
    </cfRule>
  </conditionalFormatting>
  <conditionalFormatting sqref="F555">
    <cfRule type="expression" dxfId="3303" priority="3325">
      <formula>F555=""</formula>
    </cfRule>
  </conditionalFormatting>
  <conditionalFormatting sqref="C576">
    <cfRule type="expression" dxfId="3302" priority="3285">
      <formula>C576=""</formula>
    </cfRule>
  </conditionalFormatting>
  <conditionalFormatting sqref="E576">
    <cfRule type="expression" dxfId="3301" priority="3284">
      <formula>E576=""</formula>
    </cfRule>
  </conditionalFormatting>
  <conditionalFormatting sqref="F576">
    <cfRule type="expression" dxfId="3300" priority="3283">
      <formula>F576=""</formula>
    </cfRule>
  </conditionalFormatting>
  <conditionalFormatting sqref="F577">
    <cfRule type="expression" dxfId="3299" priority="3282">
      <formula>F577=""</formula>
    </cfRule>
  </conditionalFormatting>
  <conditionalFormatting sqref="F578">
    <cfRule type="expression" dxfId="3298" priority="3281">
      <formula>F578=""</formula>
    </cfRule>
  </conditionalFormatting>
  <conditionalFormatting sqref="G576">
    <cfRule type="expression" dxfId="3297" priority="3280">
      <formula>G576=""</formula>
    </cfRule>
  </conditionalFormatting>
  <conditionalFormatting sqref="H576">
    <cfRule type="expression" dxfId="3296" priority="3279">
      <formula>H576=""</formula>
    </cfRule>
  </conditionalFormatting>
  <conditionalFormatting sqref="I576">
    <cfRule type="expression" dxfId="3295" priority="3278">
      <formula>I576=""</formula>
    </cfRule>
  </conditionalFormatting>
  <conditionalFormatting sqref="J576">
    <cfRule type="expression" dxfId="3294" priority="3277">
      <formula>J576=""</formula>
    </cfRule>
  </conditionalFormatting>
  <conditionalFormatting sqref="C548">
    <cfRule type="expression" dxfId="3293" priority="3342">
      <formula>C548=""</formula>
    </cfRule>
  </conditionalFormatting>
  <conditionalFormatting sqref="J552">
    <cfRule type="expression" dxfId="3292" priority="3321">
      <formula>J552=""</formula>
    </cfRule>
  </conditionalFormatting>
  <conditionalFormatting sqref="C552">
    <cfRule type="expression" dxfId="3291" priority="3330">
      <formula>C552=""</formula>
    </cfRule>
  </conditionalFormatting>
  <conditionalFormatting sqref="K552">
    <cfRule type="expression" dxfId="3290" priority="3320">
      <formula>K552=""</formula>
    </cfRule>
  </conditionalFormatting>
  <conditionalFormatting sqref="E548">
    <cfRule type="expression" dxfId="3289" priority="3341">
      <formula>E548=""</formula>
    </cfRule>
  </conditionalFormatting>
  <conditionalFormatting sqref="F548">
    <cfRule type="expression" dxfId="3288" priority="3340">
      <formula>F548=""</formula>
    </cfRule>
  </conditionalFormatting>
  <conditionalFormatting sqref="G548">
    <cfRule type="expression" dxfId="3287" priority="3336">
      <formula>G548=""</formula>
    </cfRule>
  </conditionalFormatting>
  <conditionalFormatting sqref="H548">
    <cfRule type="expression" dxfId="3286" priority="3335">
      <formula>H548=""</formula>
    </cfRule>
  </conditionalFormatting>
  <conditionalFormatting sqref="I552">
    <cfRule type="expression" dxfId="3285" priority="3322">
      <formula>I552=""</formula>
    </cfRule>
  </conditionalFormatting>
  <conditionalFormatting sqref="K576">
    <cfRule type="expression" dxfId="3284" priority="3276">
      <formula>K576=""</formula>
    </cfRule>
  </conditionalFormatting>
  <conditionalFormatting sqref="D576">
    <cfRule type="expression" dxfId="3283" priority="3275">
      <formula>D576=""</formula>
    </cfRule>
  </conditionalFormatting>
  <conditionalFormatting sqref="E552">
    <cfRule type="expression" dxfId="3282" priority="3329">
      <formula>E552=""</formula>
    </cfRule>
  </conditionalFormatting>
  <conditionalFormatting sqref="F552">
    <cfRule type="expression" dxfId="3281" priority="3328">
      <formula>F552=""</formula>
    </cfRule>
  </conditionalFormatting>
  <conditionalFormatting sqref="F549">
    <cfRule type="expression" dxfId="3280" priority="3339">
      <formula>F549=""</formula>
    </cfRule>
  </conditionalFormatting>
  <conditionalFormatting sqref="G552">
    <cfRule type="expression" dxfId="3279" priority="3324">
      <formula>G552=""</formula>
    </cfRule>
  </conditionalFormatting>
  <conditionalFormatting sqref="H552">
    <cfRule type="expression" dxfId="3278" priority="3323">
      <formula>H552=""</formula>
    </cfRule>
  </conditionalFormatting>
  <conditionalFormatting sqref="F553">
    <cfRule type="expression" dxfId="3277" priority="3327">
      <formula>F553=""</formula>
    </cfRule>
  </conditionalFormatting>
  <conditionalFormatting sqref="F550">
    <cfRule type="expression" dxfId="3276" priority="3338">
      <formula>F550=""</formula>
    </cfRule>
  </conditionalFormatting>
  <conditionalFormatting sqref="F551">
    <cfRule type="expression" dxfId="3275" priority="3337">
      <formula>F551=""</formula>
    </cfRule>
  </conditionalFormatting>
  <conditionalFormatting sqref="F554">
    <cfRule type="expression" dxfId="3274" priority="3326">
      <formula>F554=""</formula>
    </cfRule>
  </conditionalFormatting>
  <conditionalFormatting sqref="C540">
    <cfRule type="expression" dxfId="3273" priority="3274">
      <formula>C540=""</formula>
    </cfRule>
  </conditionalFormatting>
  <conditionalFormatting sqref="D540">
    <cfRule type="expression" dxfId="3272" priority="3273">
      <formula>D540=""</formula>
    </cfRule>
  </conditionalFormatting>
  <conditionalFormatting sqref="E584">
    <cfRule type="expression" dxfId="3271" priority="3271">
      <formula>E584=""</formula>
    </cfRule>
  </conditionalFormatting>
  <conditionalFormatting sqref="F584">
    <cfRule type="expression" dxfId="3270" priority="3270">
      <formula>F584=""</formula>
    </cfRule>
  </conditionalFormatting>
  <conditionalFormatting sqref="F585">
    <cfRule type="expression" dxfId="3269" priority="3269">
      <formula>F585=""</formula>
    </cfRule>
  </conditionalFormatting>
  <conditionalFormatting sqref="H584">
    <cfRule type="expression" dxfId="3268" priority="3266">
      <formula>H584=""</formula>
    </cfRule>
  </conditionalFormatting>
  <conditionalFormatting sqref="D584">
    <cfRule type="expression" dxfId="3267" priority="3262">
      <formula>D584=""</formula>
    </cfRule>
  </conditionalFormatting>
  <conditionalFormatting sqref="C584">
    <cfRule type="expression" dxfId="3266" priority="3272">
      <formula>C584=""</formula>
    </cfRule>
  </conditionalFormatting>
  <conditionalFormatting sqref="K584">
    <cfRule type="expression" dxfId="3265" priority="3263">
      <formula>K584=""</formula>
    </cfRule>
  </conditionalFormatting>
  <conditionalFormatting sqref="F586">
    <cfRule type="expression" dxfId="3264" priority="3268">
      <formula>F586=""</formula>
    </cfRule>
  </conditionalFormatting>
  <conditionalFormatting sqref="G584">
    <cfRule type="expression" dxfId="3263" priority="3267">
      <formula>G584=""</formula>
    </cfRule>
  </conditionalFormatting>
  <conditionalFormatting sqref="J584">
    <cfRule type="expression" dxfId="3262" priority="3264">
      <formula>J584=""</formula>
    </cfRule>
  </conditionalFormatting>
  <conditionalFormatting sqref="I584">
    <cfRule type="expression" dxfId="3261" priority="3265">
      <formula>I584=""</formula>
    </cfRule>
  </conditionalFormatting>
  <conditionalFormatting sqref="D588">
    <cfRule type="expression" dxfId="3260" priority="3251">
      <formula>D588=""</formula>
    </cfRule>
  </conditionalFormatting>
  <conditionalFormatting sqref="C588">
    <cfRule type="expression" dxfId="3259" priority="3261">
      <formula>C588=""</formula>
    </cfRule>
  </conditionalFormatting>
  <conditionalFormatting sqref="E588">
    <cfRule type="expression" dxfId="3258" priority="3260">
      <formula>E588=""</formula>
    </cfRule>
  </conditionalFormatting>
  <conditionalFormatting sqref="F588">
    <cfRule type="expression" dxfId="3257" priority="3259">
      <formula>F588=""</formula>
    </cfRule>
  </conditionalFormatting>
  <conditionalFormatting sqref="F589">
    <cfRule type="expression" dxfId="3256" priority="3258">
      <formula>F589=""</formula>
    </cfRule>
  </conditionalFormatting>
  <conditionalFormatting sqref="H588">
    <cfRule type="expression" dxfId="3255" priority="3255">
      <formula>H588=""</formula>
    </cfRule>
  </conditionalFormatting>
  <conditionalFormatting sqref="K588">
    <cfRule type="expression" dxfId="3254" priority="3252">
      <formula>K588=""</formula>
    </cfRule>
  </conditionalFormatting>
  <conditionalFormatting sqref="F591">
    <cfRule type="expression" dxfId="3253" priority="3257">
      <formula>F591=""</formula>
    </cfRule>
  </conditionalFormatting>
  <conditionalFormatting sqref="G588">
    <cfRule type="expression" dxfId="3252" priority="3256">
      <formula>G588=""</formula>
    </cfRule>
  </conditionalFormatting>
  <conditionalFormatting sqref="D592">
    <cfRule type="expression" dxfId="3251" priority="3239">
      <formula>D592=""</formula>
    </cfRule>
  </conditionalFormatting>
  <conditionalFormatting sqref="J588">
    <cfRule type="expression" dxfId="3250" priority="3253">
      <formula>J588=""</formula>
    </cfRule>
  </conditionalFormatting>
  <conditionalFormatting sqref="C592">
    <cfRule type="expression" dxfId="3249" priority="3250">
      <formula>C592=""</formula>
    </cfRule>
  </conditionalFormatting>
  <conditionalFormatting sqref="E592">
    <cfRule type="expression" dxfId="3248" priority="3249">
      <formula>E592=""</formula>
    </cfRule>
  </conditionalFormatting>
  <conditionalFormatting sqref="F592">
    <cfRule type="expression" dxfId="3247" priority="3248">
      <formula>F592=""</formula>
    </cfRule>
  </conditionalFormatting>
  <conditionalFormatting sqref="F593">
    <cfRule type="expression" dxfId="3246" priority="3247">
      <formula>F593=""</formula>
    </cfRule>
  </conditionalFormatting>
  <conditionalFormatting sqref="H592">
    <cfRule type="expression" dxfId="3245" priority="3243">
      <formula>H592=""</formula>
    </cfRule>
  </conditionalFormatting>
  <conditionalFormatting sqref="I588">
    <cfRule type="expression" dxfId="3244" priority="3254">
      <formula>I588=""</formula>
    </cfRule>
  </conditionalFormatting>
  <conditionalFormatting sqref="K592">
    <cfRule type="expression" dxfId="3243" priority="3240">
      <formula>K592=""</formula>
    </cfRule>
  </conditionalFormatting>
  <conditionalFormatting sqref="F594">
    <cfRule type="expression" dxfId="3242" priority="3246">
      <formula>F594=""</formula>
    </cfRule>
  </conditionalFormatting>
  <conditionalFormatting sqref="F595">
    <cfRule type="expression" dxfId="3241" priority="3245">
      <formula>F595=""</formula>
    </cfRule>
  </conditionalFormatting>
  <conditionalFormatting sqref="G592">
    <cfRule type="expression" dxfId="3240" priority="3244">
      <formula>G592=""</formula>
    </cfRule>
  </conditionalFormatting>
  <conditionalFormatting sqref="D596">
    <cfRule type="expression" dxfId="3239" priority="3227">
      <formula>D596=""</formula>
    </cfRule>
  </conditionalFormatting>
  <conditionalFormatting sqref="J592">
    <cfRule type="expression" dxfId="3238" priority="3241">
      <formula>J592=""</formula>
    </cfRule>
  </conditionalFormatting>
  <conditionalFormatting sqref="D600">
    <cfRule type="expression" dxfId="3237" priority="3215">
      <formula>D600=""</formula>
    </cfRule>
  </conditionalFormatting>
  <conditionalFormatting sqref="C596">
    <cfRule type="expression" dxfId="3236" priority="3238">
      <formula>C596=""</formula>
    </cfRule>
  </conditionalFormatting>
  <conditionalFormatting sqref="E596">
    <cfRule type="expression" dxfId="3235" priority="3237">
      <formula>E596=""</formula>
    </cfRule>
  </conditionalFormatting>
  <conditionalFormatting sqref="F596">
    <cfRule type="expression" dxfId="3234" priority="3236">
      <formula>F596=""</formula>
    </cfRule>
  </conditionalFormatting>
  <conditionalFormatting sqref="F597">
    <cfRule type="expression" dxfId="3233" priority="3235">
      <formula>F597=""</formula>
    </cfRule>
  </conditionalFormatting>
  <conditionalFormatting sqref="H596">
    <cfRule type="expression" dxfId="3232" priority="3231">
      <formula>H596=""</formula>
    </cfRule>
  </conditionalFormatting>
  <conditionalFormatting sqref="I592">
    <cfRule type="expression" dxfId="3231" priority="3242">
      <formula>I592=""</formula>
    </cfRule>
  </conditionalFormatting>
  <conditionalFormatting sqref="K596">
    <cfRule type="expression" dxfId="3230" priority="3228">
      <formula>K596=""</formula>
    </cfRule>
  </conditionalFormatting>
  <conditionalFormatting sqref="C600">
    <cfRule type="expression" dxfId="3229" priority="3226">
      <formula>C600=""</formula>
    </cfRule>
  </conditionalFormatting>
  <conditionalFormatting sqref="E600">
    <cfRule type="expression" dxfId="3228" priority="3225">
      <formula>E600=""</formula>
    </cfRule>
  </conditionalFormatting>
  <conditionalFormatting sqref="F600">
    <cfRule type="expression" dxfId="3227" priority="3224">
      <formula>F600=""</formula>
    </cfRule>
  </conditionalFormatting>
  <conditionalFormatting sqref="F601">
    <cfRule type="expression" dxfId="3226" priority="3223">
      <formula>F601=""</formula>
    </cfRule>
  </conditionalFormatting>
  <conditionalFormatting sqref="F598">
    <cfRule type="expression" dxfId="3225" priority="3234">
      <formula>F598=""</formula>
    </cfRule>
  </conditionalFormatting>
  <conditionalFormatting sqref="F599">
    <cfRule type="expression" dxfId="3224" priority="3233">
      <formula>F599=""</formula>
    </cfRule>
  </conditionalFormatting>
  <conditionalFormatting sqref="G596">
    <cfRule type="expression" dxfId="3223" priority="3232">
      <formula>G596=""</formula>
    </cfRule>
  </conditionalFormatting>
  <conditionalFormatting sqref="H600">
    <cfRule type="expression" dxfId="3222" priority="3219">
      <formula>H600=""</formula>
    </cfRule>
  </conditionalFormatting>
  <conditionalFormatting sqref="K600">
    <cfRule type="expression" dxfId="3221" priority="3216">
      <formula>K600=""</formula>
    </cfRule>
  </conditionalFormatting>
  <conditionalFormatting sqref="F602">
    <cfRule type="expression" dxfId="3220" priority="3222">
      <formula>F602=""</formula>
    </cfRule>
  </conditionalFormatting>
  <conditionalFormatting sqref="F603">
    <cfRule type="expression" dxfId="3219" priority="3221">
      <formula>F603=""</formula>
    </cfRule>
  </conditionalFormatting>
  <conditionalFormatting sqref="G600">
    <cfRule type="expression" dxfId="3218" priority="3220">
      <formula>G600=""</formula>
    </cfRule>
  </conditionalFormatting>
  <conditionalFormatting sqref="J596">
    <cfRule type="expression" dxfId="3217" priority="3229">
      <formula>J596=""</formula>
    </cfRule>
  </conditionalFormatting>
  <conditionalFormatting sqref="I596">
    <cfRule type="expression" dxfId="3216" priority="3230">
      <formula>I596=""</formula>
    </cfRule>
  </conditionalFormatting>
  <conditionalFormatting sqref="J600">
    <cfRule type="expression" dxfId="3215" priority="3217">
      <formula>J600=""</formula>
    </cfRule>
  </conditionalFormatting>
  <conditionalFormatting sqref="I600">
    <cfRule type="expression" dxfId="3214" priority="3218">
      <formula>I600=""</formula>
    </cfRule>
  </conditionalFormatting>
  <conditionalFormatting sqref="D604">
    <cfRule type="expression" dxfId="3213" priority="3203">
      <formula>D604=""</formula>
    </cfRule>
  </conditionalFormatting>
  <conditionalFormatting sqref="F604">
    <cfRule type="expression" dxfId="3212" priority="3212">
      <formula>F604=""</formula>
    </cfRule>
  </conditionalFormatting>
  <conditionalFormatting sqref="F605">
    <cfRule type="expression" dxfId="3211" priority="3211">
      <formula>F605=""</formula>
    </cfRule>
  </conditionalFormatting>
  <conditionalFormatting sqref="H604">
    <cfRule type="expression" dxfId="3210" priority="3207">
      <formula>H604=""</formula>
    </cfRule>
  </conditionalFormatting>
  <conditionalFormatting sqref="D608">
    <cfRule type="expression" dxfId="3209" priority="3191">
      <formula>D608=""</formula>
    </cfRule>
  </conditionalFormatting>
  <conditionalFormatting sqref="C604">
    <cfRule type="expression" dxfId="3208" priority="3214">
      <formula>C604=""</formula>
    </cfRule>
  </conditionalFormatting>
  <conditionalFormatting sqref="E604">
    <cfRule type="expression" dxfId="3207" priority="3213">
      <formula>E604=""</formula>
    </cfRule>
  </conditionalFormatting>
  <conditionalFormatting sqref="F608">
    <cfRule type="expression" dxfId="3206" priority="3200">
      <formula>F608=""</formula>
    </cfRule>
  </conditionalFormatting>
  <conditionalFormatting sqref="F609">
    <cfRule type="expression" dxfId="3205" priority="3199">
      <formula>F609=""</formula>
    </cfRule>
  </conditionalFormatting>
  <conditionalFormatting sqref="F606">
    <cfRule type="expression" dxfId="3204" priority="3210">
      <formula>F606=""</formula>
    </cfRule>
  </conditionalFormatting>
  <conditionalFormatting sqref="G604">
    <cfRule type="expression" dxfId="3203" priority="3208">
      <formula>G604=""</formula>
    </cfRule>
  </conditionalFormatting>
  <conditionalFormatting sqref="H608">
    <cfRule type="expression" dxfId="3202" priority="3195">
      <formula>H608=""</formula>
    </cfRule>
  </conditionalFormatting>
  <conditionalFormatting sqref="K604">
    <cfRule type="expression" dxfId="3201" priority="3204">
      <formula>K604=""</formula>
    </cfRule>
  </conditionalFormatting>
  <conditionalFormatting sqref="C608">
    <cfRule type="expression" dxfId="3200" priority="3202">
      <formula>C608=""</formula>
    </cfRule>
  </conditionalFormatting>
  <conditionalFormatting sqref="E608">
    <cfRule type="expression" dxfId="3199" priority="3201">
      <formula>E608=""</formula>
    </cfRule>
  </conditionalFormatting>
  <conditionalFormatting sqref="F610">
    <cfRule type="expression" dxfId="3198" priority="3198">
      <formula>F610=""</formula>
    </cfRule>
  </conditionalFormatting>
  <conditionalFormatting sqref="F607">
    <cfRule type="expression" dxfId="3197" priority="3209">
      <formula>F607=""</formula>
    </cfRule>
  </conditionalFormatting>
  <conditionalFormatting sqref="G608">
    <cfRule type="expression" dxfId="3196" priority="3196">
      <formula>G608=""</formula>
    </cfRule>
  </conditionalFormatting>
  <conditionalFormatting sqref="J604">
    <cfRule type="expression" dxfId="3195" priority="3205">
      <formula>J604=""</formula>
    </cfRule>
  </conditionalFormatting>
  <conditionalFormatting sqref="K608">
    <cfRule type="expression" dxfId="3194" priority="3192">
      <formula>K608=""</formula>
    </cfRule>
  </conditionalFormatting>
  <conditionalFormatting sqref="F611">
    <cfRule type="expression" dxfId="3193" priority="3197">
      <formula>F611=""</formula>
    </cfRule>
  </conditionalFormatting>
  <conditionalFormatting sqref="I604">
    <cfRule type="expression" dxfId="3192" priority="3206">
      <formula>I604=""</formula>
    </cfRule>
  </conditionalFormatting>
  <conditionalFormatting sqref="J608">
    <cfRule type="expression" dxfId="3191" priority="3193">
      <formula>J608=""</formula>
    </cfRule>
  </conditionalFormatting>
  <conditionalFormatting sqref="I608">
    <cfRule type="expression" dxfId="3190" priority="3194">
      <formula>I608=""</formula>
    </cfRule>
  </conditionalFormatting>
  <conditionalFormatting sqref="D612">
    <cfRule type="expression" dxfId="3189" priority="3179">
      <formula>D612=""</formula>
    </cfRule>
  </conditionalFormatting>
  <conditionalFormatting sqref="C612">
    <cfRule type="expression" dxfId="3188" priority="3190">
      <formula>C612=""</formula>
    </cfRule>
  </conditionalFormatting>
  <conditionalFormatting sqref="E612">
    <cfRule type="expression" dxfId="3187" priority="3189">
      <formula>E612=""</formula>
    </cfRule>
  </conditionalFormatting>
  <conditionalFormatting sqref="F612">
    <cfRule type="expression" dxfId="3186" priority="3188">
      <formula>F612=""</formula>
    </cfRule>
  </conditionalFormatting>
  <conditionalFormatting sqref="F613">
    <cfRule type="expression" dxfId="3185" priority="3187">
      <formula>F613=""</formula>
    </cfRule>
  </conditionalFormatting>
  <conditionalFormatting sqref="F614">
    <cfRule type="expression" dxfId="3184" priority="3186">
      <formula>F614=""</formula>
    </cfRule>
  </conditionalFormatting>
  <conditionalFormatting sqref="G612">
    <cfRule type="expression" dxfId="3183" priority="3184">
      <formula>G612=""</formula>
    </cfRule>
  </conditionalFormatting>
  <conditionalFormatting sqref="H612">
    <cfRule type="expression" dxfId="3182" priority="3183">
      <formula>H612=""</formula>
    </cfRule>
  </conditionalFormatting>
  <conditionalFormatting sqref="J612">
    <cfRule type="expression" dxfId="3181" priority="3181">
      <formula>J612=""</formula>
    </cfRule>
  </conditionalFormatting>
  <conditionalFormatting sqref="K612">
    <cfRule type="expression" dxfId="3180" priority="3180">
      <formula>K612=""</formula>
    </cfRule>
  </conditionalFormatting>
  <conditionalFormatting sqref="D616">
    <cfRule type="expression" dxfId="3179" priority="3167">
      <formula>D616=""</formula>
    </cfRule>
  </conditionalFormatting>
  <conditionalFormatting sqref="C616">
    <cfRule type="expression" dxfId="3178" priority="3178">
      <formula>C616=""</formula>
    </cfRule>
  </conditionalFormatting>
  <conditionalFormatting sqref="E616">
    <cfRule type="expression" dxfId="3177" priority="3177">
      <formula>E616=""</formula>
    </cfRule>
  </conditionalFormatting>
  <conditionalFormatting sqref="F616">
    <cfRule type="expression" dxfId="3176" priority="3176">
      <formula>F616=""</formula>
    </cfRule>
  </conditionalFormatting>
  <conditionalFormatting sqref="F617">
    <cfRule type="expression" dxfId="3175" priority="3175">
      <formula>F617=""</formula>
    </cfRule>
  </conditionalFormatting>
  <conditionalFormatting sqref="F618">
    <cfRule type="expression" dxfId="3174" priority="3174">
      <formula>F618=""</formula>
    </cfRule>
  </conditionalFormatting>
  <conditionalFormatting sqref="F615">
    <cfRule type="expression" dxfId="3173" priority="3185">
      <formula>F615=""</formula>
    </cfRule>
  </conditionalFormatting>
  <conditionalFormatting sqref="G616">
    <cfRule type="expression" dxfId="3172" priority="3172">
      <formula>G616=""</formula>
    </cfRule>
  </conditionalFormatting>
  <conditionalFormatting sqref="H616">
    <cfRule type="expression" dxfId="3171" priority="3171">
      <formula>H616=""</formula>
    </cfRule>
  </conditionalFormatting>
  <conditionalFormatting sqref="I612">
    <cfRule type="expression" dxfId="3170" priority="3182">
      <formula>I612=""</formula>
    </cfRule>
  </conditionalFormatting>
  <conditionalFormatting sqref="J616">
    <cfRule type="expression" dxfId="3169" priority="3169">
      <formula>J616=""</formula>
    </cfRule>
  </conditionalFormatting>
  <conditionalFormatting sqref="K616">
    <cfRule type="expression" dxfId="3168" priority="3168">
      <formula>K616=""</formula>
    </cfRule>
  </conditionalFormatting>
  <conditionalFormatting sqref="C620">
    <cfRule type="expression" dxfId="3167" priority="3166">
      <formula>C620=""</formula>
    </cfRule>
  </conditionalFormatting>
  <conditionalFormatting sqref="E620">
    <cfRule type="expression" dxfId="3166" priority="3165">
      <formula>E620=""</formula>
    </cfRule>
  </conditionalFormatting>
  <conditionalFormatting sqref="F620">
    <cfRule type="expression" dxfId="3165" priority="3164">
      <formula>F620=""</formula>
    </cfRule>
  </conditionalFormatting>
  <conditionalFormatting sqref="F621">
    <cfRule type="expression" dxfId="3164" priority="3163">
      <formula>F621=""</formula>
    </cfRule>
  </conditionalFormatting>
  <conditionalFormatting sqref="F622">
    <cfRule type="expression" dxfId="3163" priority="3162">
      <formula>F622=""</formula>
    </cfRule>
  </conditionalFormatting>
  <conditionalFormatting sqref="F619">
    <cfRule type="expression" dxfId="3162" priority="3173">
      <formula>F619=""</formula>
    </cfRule>
  </conditionalFormatting>
  <conditionalFormatting sqref="G620">
    <cfRule type="expression" dxfId="3161" priority="3160">
      <formula>G620=""</formula>
    </cfRule>
  </conditionalFormatting>
  <conditionalFormatting sqref="H620">
    <cfRule type="expression" dxfId="3160" priority="3159">
      <formula>H620=""</formula>
    </cfRule>
  </conditionalFormatting>
  <conditionalFormatting sqref="I616">
    <cfRule type="expression" dxfId="3159" priority="3170">
      <formula>I616=""</formula>
    </cfRule>
  </conditionalFormatting>
  <conditionalFormatting sqref="J620">
    <cfRule type="expression" dxfId="3158" priority="3157">
      <formula>J620=""</formula>
    </cfRule>
  </conditionalFormatting>
  <conditionalFormatting sqref="K620">
    <cfRule type="expression" dxfId="3157" priority="3156">
      <formula>K620=""</formula>
    </cfRule>
  </conditionalFormatting>
  <conditionalFormatting sqref="D620">
    <cfRule type="expression" dxfId="3156" priority="3155">
      <formula>D620=""</formula>
    </cfRule>
  </conditionalFormatting>
  <conditionalFormatting sqref="F623">
    <cfRule type="expression" dxfId="3155" priority="3161">
      <formula>F623=""</formula>
    </cfRule>
  </conditionalFormatting>
  <conditionalFormatting sqref="I620">
    <cfRule type="expression" dxfId="3154" priority="3158">
      <formula>I620=""</formula>
    </cfRule>
  </conditionalFormatting>
  <conditionalFormatting sqref="C624">
    <cfRule type="expression" dxfId="3153" priority="3154">
      <formula>C624=""</formula>
    </cfRule>
  </conditionalFormatting>
  <conditionalFormatting sqref="E624">
    <cfRule type="expression" dxfId="3152" priority="3153">
      <formula>E624=""</formula>
    </cfRule>
  </conditionalFormatting>
  <conditionalFormatting sqref="F624">
    <cfRule type="expression" dxfId="3151" priority="3152">
      <formula>F624=""</formula>
    </cfRule>
  </conditionalFormatting>
  <conditionalFormatting sqref="F625">
    <cfRule type="expression" dxfId="3150" priority="3151">
      <formula>F625=""</formula>
    </cfRule>
  </conditionalFormatting>
  <conditionalFormatting sqref="F626">
    <cfRule type="expression" dxfId="3149" priority="3150">
      <formula>F626=""</formula>
    </cfRule>
  </conditionalFormatting>
  <conditionalFormatting sqref="F627">
    <cfRule type="expression" dxfId="3148" priority="3149">
      <formula>F627=""</formula>
    </cfRule>
  </conditionalFormatting>
  <conditionalFormatting sqref="G624">
    <cfRule type="expression" dxfId="3147" priority="3148">
      <formula>G624=""</formula>
    </cfRule>
  </conditionalFormatting>
  <conditionalFormatting sqref="H624">
    <cfRule type="expression" dxfId="3146" priority="3147">
      <formula>H624=""</formula>
    </cfRule>
  </conditionalFormatting>
  <conditionalFormatting sqref="I624">
    <cfRule type="expression" dxfId="3145" priority="3146">
      <formula>I624=""</formula>
    </cfRule>
  </conditionalFormatting>
  <conditionalFormatting sqref="J624">
    <cfRule type="expression" dxfId="3144" priority="3145">
      <formula>J624=""</formula>
    </cfRule>
  </conditionalFormatting>
  <conditionalFormatting sqref="K624">
    <cfRule type="expression" dxfId="3143" priority="3144">
      <formula>K624=""</formula>
    </cfRule>
  </conditionalFormatting>
  <conditionalFormatting sqref="D624">
    <cfRule type="expression" dxfId="3142" priority="3143">
      <formula>D624=""</formula>
    </cfRule>
  </conditionalFormatting>
  <conditionalFormatting sqref="C628">
    <cfRule type="expression" dxfId="3141" priority="3142">
      <formula>C628=""</formula>
    </cfRule>
  </conditionalFormatting>
  <conditionalFormatting sqref="E628">
    <cfRule type="expression" dxfId="3140" priority="3141">
      <formula>E628=""</formula>
    </cfRule>
  </conditionalFormatting>
  <conditionalFormatting sqref="F628">
    <cfRule type="expression" dxfId="3139" priority="3140">
      <formula>F628=""</formula>
    </cfRule>
  </conditionalFormatting>
  <conditionalFormatting sqref="F629">
    <cfRule type="expression" dxfId="3138" priority="3139">
      <formula>F629=""</formula>
    </cfRule>
  </conditionalFormatting>
  <conditionalFormatting sqref="F630">
    <cfRule type="expression" dxfId="3137" priority="3138">
      <formula>F630=""</formula>
    </cfRule>
  </conditionalFormatting>
  <conditionalFormatting sqref="F631">
    <cfRule type="expression" dxfId="3136" priority="3137">
      <formula>F631=""</formula>
    </cfRule>
  </conditionalFormatting>
  <conditionalFormatting sqref="G628">
    <cfRule type="expression" dxfId="3135" priority="3136">
      <formula>G628=""</formula>
    </cfRule>
  </conditionalFormatting>
  <conditionalFormatting sqref="H628">
    <cfRule type="expression" dxfId="3134" priority="3135">
      <formula>H628=""</formula>
    </cfRule>
  </conditionalFormatting>
  <conditionalFormatting sqref="I628">
    <cfRule type="expression" dxfId="3133" priority="3134">
      <formula>I628=""</formula>
    </cfRule>
  </conditionalFormatting>
  <conditionalFormatting sqref="J628">
    <cfRule type="expression" dxfId="3132" priority="3133">
      <formula>J628=""</formula>
    </cfRule>
  </conditionalFormatting>
  <conditionalFormatting sqref="K628">
    <cfRule type="expression" dxfId="3131" priority="3132">
      <formula>K628=""</formula>
    </cfRule>
  </conditionalFormatting>
  <conditionalFormatting sqref="D628">
    <cfRule type="expression" dxfId="3130" priority="3131">
      <formula>D628=""</formula>
    </cfRule>
  </conditionalFormatting>
  <conditionalFormatting sqref="D588">
    <cfRule type="expression" dxfId="3129" priority="3120">
      <formula>D588=""</formula>
    </cfRule>
  </conditionalFormatting>
  <conditionalFormatting sqref="C588">
    <cfRule type="expression" dxfId="3128" priority="3130">
      <formula>C588=""</formula>
    </cfRule>
  </conditionalFormatting>
  <conditionalFormatting sqref="E588">
    <cfRule type="expression" dxfId="3127" priority="3129">
      <formula>E588=""</formula>
    </cfRule>
  </conditionalFormatting>
  <conditionalFormatting sqref="F588">
    <cfRule type="expression" dxfId="3126" priority="3128">
      <formula>F588=""</formula>
    </cfRule>
  </conditionalFormatting>
  <conditionalFormatting sqref="F589">
    <cfRule type="expression" dxfId="3125" priority="3127">
      <formula>F589=""</formula>
    </cfRule>
  </conditionalFormatting>
  <conditionalFormatting sqref="H588">
    <cfRule type="expression" dxfId="3124" priority="3124">
      <formula>H588=""</formula>
    </cfRule>
  </conditionalFormatting>
  <conditionalFormatting sqref="K588">
    <cfRule type="expression" dxfId="3123" priority="3121">
      <formula>K588=""</formula>
    </cfRule>
  </conditionalFormatting>
  <conditionalFormatting sqref="F591">
    <cfRule type="expression" dxfId="3122" priority="3126">
      <formula>F591=""</formula>
    </cfRule>
  </conditionalFormatting>
  <conditionalFormatting sqref="G588">
    <cfRule type="expression" dxfId="3121" priority="3125">
      <formula>G588=""</formula>
    </cfRule>
  </conditionalFormatting>
  <conditionalFormatting sqref="D592">
    <cfRule type="expression" dxfId="3120" priority="3108">
      <formula>D592=""</formula>
    </cfRule>
  </conditionalFormatting>
  <conditionalFormatting sqref="J588">
    <cfRule type="expression" dxfId="3119" priority="3122">
      <formula>J588=""</formula>
    </cfRule>
  </conditionalFormatting>
  <conditionalFormatting sqref="C592">
    <cfRule type="expression" dxfId="3118" priority="3119">
      <formula>C592=""</formula>
    </cfRule>
  </conditionalFormatting>
  <conditionalFormatting sqref="E592">
    <cfRule type="expression" dxfId="3117" priority="3118">
      <formula>E592=""</formula>
    </cfRule>
  </conditionalFormatting>
  <conditionalFormatting sqref="F592">
    <cfRule type="expression" dxfId="3116" priority="3117">
      <formula>F592=""</formula>
    </cfRule>
  </conditionalFormatting>
  <conditionalFormatting sqref="F593">
    <cfRule type="expression" dxfId="3115" priority="3116">
      <formula>F593=""</formula>
    </cfRule>
  </conditionalFormatting>
  <conditionalFormatting sqref="H592">
    <cfRule type="expression" dxfId="3114" priority="3112">
      <formula>H592=""</formula>
    </cfRule>
  </conditionalFormatting>
  <conditionalFormatting sqref="I588">
    <cfRule type="expression" dxfId="3113" priority="3123">
      <formula>I588=""</formula>
    </cfRule>
  </conditionalFormatting>
  <conditionalFormatting sqref="K592">
    <cfRule type="expression" dxfId="3112" priority="3109">
      <formula>K592=""</formula>
    </cfRule>
  </conditionalFormatting>
  <conditionalFormatting sqref="F594">
    <cfRule type="expression" dxfId="3111" priority="3115">
      <formula>F594=""</formula>
    </cfRule>
  </conditionalFormatting>
  <conditionalFormatting sqref="F595">
    <cfRule type="expression" dxfId="3110" priority="3114">
      <formula>F595=""</formula>
    </cfRule>
  </conditionalFormatting>
  <conditionalFormatting sqref="G592">
    <cfRule type="expression" dxfId="3109" priority="3113">
      <formula>G592=""</formula>
    </cfRule>
  </conditionalFormatting>
  <conditionalFormatting sqref="D596">
    <cfRule type="expression" dxfId="3108" priority="3096">
      <formula>D596=""</formula>
    </cfRule>
  </conditionalFormatting>
  <conditionalFormatting sqref="J592">
    <cfRule type="expression" dxfId="3107" priority="3110">
      <formula>J592=""</formula>
    </cfRule>
  </conditionalFormatting>
  <conditionalFormatting sqref="D600">
    <cfRule type="expression" dxfId="3106" priority="3084">
      <formula>D600=""</formula>
    </cfRule>
  </conditionalFormatting>
  <conditionalFormatting sqref="C596">
    <cfRule type="expression" dxfId="3105" priority="3107">
      <formula>C596=""</formula>
    </cfRule>
  </conditionalFormatting>
  <conditionalFormatting sqref="E596">
    <cfRule type="expression" dxfId="3104" priority="3106">
      <formula>E596=""</formula>
    </cfRule>
  </conditionalFormatting>
  <conditionalFormatting sqref="F596">
    <cfRule type="expression" dxfId="3103" priority="3105">
      <formula>F596=""</formula>
    </cfRule>
  </conditionalFormatting>
  <conditionalFormatting sqref="F597">
    <cfRule type="expression" dxfId="3102" priority="3104">
      <formula>F597=""</formula>
    </cfRule>
  </conditionalFormatting>
  <conditionalFormatting sqref="H596">
    <cfRule type="expression" dxfId="3101" priority="3100">
      <formula>H596=""</formula>
    </cfRule>
  </conditionalFormatting>
  <conditionalFormatting sqref="I592">
    <cfRule type="expression" dxfId="3100" priority="3111">
      <formula>I592=""</formula>
    </cfRule>
  </conditionalFormatting>
  <conditionalFormatting sqref="K596">
    <cfRule type="expression" dxfId="3099" priority="3097">
      <formula>K596=""</formula>
    </cfRule>
  </conditionalFormatting>
  <conditionalFormatting sqref="C600">
    <cfRule type="expression" dxfId="3098" priority="3095">
      <formula>C600=""</formula>
    </cfRule>
  </conditionalFormatting>
  <conditionalFormatting sqref="E600">
    <cfRule type="expression" dxfId="3097" priority="3094">
      <formula>E600=""</formula>
    </cfRule>
  </conditionalFormatting>
  <conditionalFormatting sqref="F600">
    <cfRule type="expression" dxfId="3096" priority="3093">
      <formula>F600=""</formula>
    </cfRule>
  </conditionalFormatting>
  <conditionalFormatting sqref="F601">
    <cfRule type="expression" dxfId="3095" priority="3092">
      <formula>F601=""</formula>
    </cfRule>
  </conditionalFormatting>
  <conditionalFormatting sqref="F598">
    <cfRule type="expression" dxfId="3094" priority="3103">
      <formula>F598=""</formula>
    </cfRule>
  </conditionalFormatting>
  <conditionalFormatting sqref="F599">
    <cfRule type="expression" dxfId="3093" priority="3102">
      <formula>F599=""</formula>
    </cfRule>
  </conditionalFormatting>
  <conditionalFormatting sqref="G596">
    <cfRule type="expression" dxfId="3092" priority="3101">
      <formula>G596=""</formula>
    </cfRule>
  </conditionalFormatting>
  <conditionalFormatting sqref="H600">
    <cfRule type="expression" dxfId="3091" priority="3088">
      <formula>H600=""</formula>
    </cfRule>
  </conditionalFormatting>
  <conditionalFormatting sqref="K600">
    <cfRule type="expression" dxfId="3090" priority="3085">
      <formula>K600=""</formula>
    </cfRule>
  </conditionalFormatting>
  <conditionalFormatting sqref="F602">
    <cfRule type="expression" dxfId="3089" priority="3091">
      <formula>F602=""</formula>
    </cfRule>
  </conditionalFormatting>
  <conditionalFormatting sqref="F603">
    <cfRule type="expression" dxfId="3088" priority="3090">
      <formula>F603=""</formula>
    </cfRule>
  </conditionalFormatting>
  <conditionalFormatting sqref="G600">
    <cfRule type="expression" dxfId="3087" priority="3089">
      <formula>G600=""</formula>
    </cfRule>
  </conditionalFormatting>
  <conditionalFormatting sqref="J596">
    <cfRule type="expression" dxfId="3086" priority="3098">
      <formula>J596=""</formula>
    </cfRule>
  </conditionalFormatting>
  <conditionalFormatting sqref="C604">
    <cfRule type="expression" dxfId="3085" priority="3083">
      <formula>C604=""</formula>
    </cfRule>
  </conditionalFormatting>
  <conditionalFormatting sqref="E604">
    <cfRule type="expression" dxfId="3084" priority="3082">
      <formula>E604=""</formula>
    </cfRule>
  </conditionalFormatting>
  <conditionalFormatting sqref="F604">
    <cfRule type="expression" dxfId="3083" priority="3081">
      <formula>F604=""</formula>
    </cfRule>
  </conditionalFormatting>
  <conditionalFormatting sqref="F605">
    <cfRule type="expression" dxfId="3082" priority="3080">
      <formula>F605=""</formula>
    </cfRule>
  </conditionalFormatting>
  <conditionalFormatting sqref="I596">
    <cfRule type="expression" dxfId="3081" priority="3099">
      <formula>I596=""</formula>
    </cfRule>
  </conditionalFormatting>
  <conditionalFormatting sqref="J600">
    <cfRule type="expression" dxfId="3080" priority="3086">
      <formula>J600=""</formula>
    </cfRule>
  </conditionalFormatting>
  <conditionalFormatting sqref="F606">
    <cfRule type="expression" dxfId="3079" priority="3079">
      <formula>F606=""</formula>
    </cfRule>
  </conditionalFormatting>
  <conditionalFormatting sqref="F607">
    <cfRule type="expression" dxfId="3078" priority="3078">
      <formula>F607=""</formula>
    </cfRule>
  </conditionalFormatting>
  <conditionalFormatting sqref="G604">
    <cfRule type="expression" dxfId="3077" priority="3077">
      <formula>G604=""</formula>
    </cfRule>
  </conditionalFormatting>
  <conditionalFormatting sqref="H604">
    <cfRule type="expression" dxfId="3076" priority="3076">
      <formula>H604=""</formula>
    </cfRule>
  </conditionalFormatting>
  <conditionalFormatting sqref="I600">
    <cfRule type="expression" dxfId="3075" priority="3087">
      <formula>I600=""</formula>
    </cfRule>
  </conditionalFormatting>
  <conditionalFormatting sqref="D604">
    <cfRule type="expression" dxfId="3074" priority="3072">
      <formula>D604=""</formula>
    </cfRule>
  </conditionalFormatting>
  <conditionalFormatting sqref="D608">
    <cfRule type="expression" dxfId="3073" priority="3060">
      <formula>D608=""</formula>
    </cfRule>
  </conditionalFormatting>
  <conditionalFormatting sqref="F608">
    <cfRule type="expression" dxfId="3072" priority="3069">
      <formula>F608=""</formula>
    </cfRule>
  </conditionalFormatting>
  <conditionalFormatting sqref="F609">
    <cfRule type="expression" dxfId="3071" priority="3068">
      <formula>F609=""</formula>
    </cfRule>
  </conditionalFormatting>
  <conditionalFormatting sqref="H608">
    <cfRule type="expression" dxfId="3070" priority="3064">
      <formula>H608=""</formula>
    </cfRule>
  </conditionalFormatting>
  <conditionalFormatting sqref="K604">
    <cfRule type="expression" dxfId="3069" priority="3073">
      <formula>K604=""</formula>
    </cfRule>
  </conditionalFormatting>
  <conditionalFormatting sqref="C608">
    <cfRule type="expression" dxfId="3068" priority="3071">
      <formula>C608=""</formula>
    </cfRule>
  </conditionalFormatting>
  <conditionalFormatting sqref="E608">
    <cfRule type="expression" dxfId="3067" priority="3070">
      <formula>E608=""</formula>
    </cfRule>
  </conditionalFormatting>
  <conditionalFormatting sqref="F610">
    <cfRule type="expression" dxfId="3066" priority="3067">
      <formula>F610=""</formula>
    </cfRule>
  </conditionalFormatting>
  <conditionalFormatting sqref="G608">
    <cfRule type="expression" dxfId="3065" priority="3065">
      <formula>G608=""</formula>
    </cfRule>
  </conditionalFormatting>
  <conditionalFormatting sqref="J604">
    <cfRule type="expression" dxfId="3064" priority="3074">
      <formula>J604=""</formula>
    </cfRule>
  </conditionalFormatting>
  <conditionalFormatting sqref="K608">
    <cfRule type="expression" dxfId="3063" priority="3061">
      <formula>K608=""</formula>
    </cfRule>
  </conditionalFormatting>
  <conditionalFormatting sqref="F611">
    <cfRule type="expression" dxfId="3062" priority="3066">
      <formula>F611=""</formula>
    </cfRule>
  </conditionalFormatting>
  <conditionalFormatting sqref="I604">
    <cfRule type="expression" dxfId="3061" priority="3075">
      <formula>I604=""</formula>
    </cfRule>
  </conditionalFormatting>
  <conditionalFormatting sqref="J608">
    <cfRule type="expression" dxfId="3060" priority="3062">
      <formula>J608=""</formula>
    </cfRule>
  </conditionalFormatting>
  <conditionalFormatting sqref="I608">
    <cfRule type="expression" dxfId="3059" priority="3063">
      <formula>I608=""</formula>
    </cfRule>
  </conditionalFormatting>
  <conditionalFormatting sqref="F587">
    <cfRule type="expression" dxfId="3058" priority="3059">
      <formula>F587=""</formula>
    </cfRule>
  </conditionalFormatting>
  <conditionalFormatting sqref="C556">
    <cfRule type="expression" dxfId="3057" priority="3034">
      <formula>C556=""</formula>
    </cfRule>
  </conditionalFormatting>
  <conditionalFormatting sqref="E556">
    <cfRule type="expression" dxfId="3056" priority="3033">
      <formula>E556=""</formula>
    </cfRule>
  </conditionalFormatting>
  <conditionalFormatting sqref="F556">
    <cfRule type="expression" dxfId="3055" priority="3032">
      <formula>F556=""</formula>
    </cfRule>
  </conditionalFormatting>
  <conditionalFormatting sqref="F557">
    <cfRule type="expression" dxfId="3054" priority="3031">
      <formula>F557=""</formula>
    </cfRule>
  </conditionalFormatting>
  <conditionalFormatting sqref="F559">
    <cfRule type="expression" dxfId="3053" priority="3030">
      <formula>F559=""</formula>
    </cfRule>
  </conditionalFormatting>
  <conditionalFormatting sqref="K556">
    <cfRule type="expression" dxfId="3052" priority="3025">
      <formula>K556=""</formula>
    </cfRule>
  </conditionalFormatting>
  <conditionalFormatting sqref="F565">
    <cfRule type="expression" dxfId="3051" priority="3020">
      <formula>F565=""</formula>
    </cfRule>
  </conditionalFormatting>
  <conditionalFormatting sqref="F566">
    <cfRule type="expression" dxfId="3050" priority="3019">
      <formula>F566=""</formula>
    </cfRule>
  </conditionalFormatting>
  <conditionalFormatting sqref="G556">
    <cfRule type="expression" dxfId="3049" priority="3029">
      <formula>G556=""</formula>
    </cfRule>
  </conditionalFormatting>
  <conditionalFormatting sqref="H556">
    <cfRule type="expression" dxfId="3048" priority="3028">
      <formula>H556=""</formula>
    </cfRule>
  </conditionalFormatting>
  <conditionalFormatting sqref="I556">
    <cfRule type="expression" dxfId="3047" priority="3027">
      <formula>I556=""</formula>
    </cfRule>
  </conditionalFormatting>
  <conditionalFormatting sqref="J556">
    <cfRule type="expression" dxfId="3046" priority="3026">
      <formula>J556=""</formula>
    </cfRule>
  </conditionalFormatting>
  <conditionalFormatting sqref="F564">
    <cfRule type="expression" dxfId="3045" priority="3021">
      <formula>F564=""</formula>
    </cfRule>
  </conditionalFormatting>
  <conditionalFormatting sqref="H564">
    <cfRule type="expression" dxfId="3044" priority="3017">
      <formula>H564=""</formula>
    </cfRule>
  </conditionalFormatting>
  <conditionalFormatting sqref="I564">
    <cfRule type="expression" dxfId="3043" priority="3016">
      <formula>I564=""</formula>
    </cfRule>
  </conditionalFormatting>
  <conditionalFormatting sqref="J564">
    <cfRule type="expression" dxfId="3042" priority="3015">
      <formula>J564=""</formula>
    </cfRule>
  </conditionalFormatting>
  <conditionalFormatting sqref="K564">
    <cfRule type="expression" dxfId="3041" priority="3014">
      <formula>K564=""</formula>
    </cfRule>
  </conditionalFormatting>
  <conditionalFormatting sqref="D556">
    <cfRule type="expression" dxfId="3040" priority="3024">
      <formula>D556=""</formula>
    </cfRule>
  </conditionalFormatting>
  <conditionalFormatting sqref="C564">
    <cfRule type="expression" dxfId="3039" priority="3023">
      <formula>C564=""</formula>
    </cfRule>
  </conditionalFormatting>
  <conditionalFormatting sqref="E564">
    <cfRule type="expression" dxfId="3038" priority="3022">
      <formula>E564=""</formula>
    </cfRule>
  </conditionalFormatting>
  <conditionalFormatting sqref="G564">
    <cfRule type="expression" dxfId="3037" priority="3018">
      <formula>G564=""</formula>
    </cfRule>
  </conditionalFormatting>
  <conditionalFormatting sqref="D564">
    <cfRule type="expression" dxfId="3036" priority="3013">
      <formula>D564=""</formula>
    </cfRule>
  </conditionalFormatting>
  <conditionalFormatting sqref="C568">
    <cfRule type="expression" dxfId="3035" priority="3012">
      <formula>C568=""</formula>
    </cfRule>
  </conditionalFormatting>
  <conditionalFormatting sqref="E568">
    <cfRule type="expression" dxfId="3034" priority="3011">
      <formula>E568=""</formula>
    </cfRule>
  </conditionalFormatting>
  <conditionalFormatting sqref="F568">
    <cfRule type="expression" dxfId="3033" priority="3010">
      <formula>F568=""</formula>
    </cfRule>
  </conditionalFormatting>
  <conditionalFormatting sqref="F569">
    <cfRule type="expression" dxfId="3032" priority="3009">
      <formula>F569=""</formula>
    </cfRule>
  </conditionalFormatting>
  <conditionalFormatting sqref="F570">
    <cfRule type="expression" dxfId="3031" priority="3008">
      <formula>F570=""</formula>
    </cfRule>
  </conditionalFormatting>
  <conditionalFormatting sqref="K568">
    <cfRule type="expression" dxfId="3030" priority="3003">
      <formula>K568=""</formula>
    </cfRule>
  </conditionalFormatting>
  <conditionalFormatting sqref="G568">
    <cfRule type="expression" dxfId="3029" priority="3007">
      <formula>G568=""</formula>
    </cfRule>
  </conditionalFormatting>
  <conditionalFormatting sqref="H568">
    <cfRule type="expression" dxfId="3028" priority="3006">
      <formula>H568=""</formula>
    </cfRule>
  </conditionalFormatting>
  <conditionalFormatting sqref="I568">
    <cfRule type="expression" dxfId="3027" priority="3005">
      <formula>I568=""</formula>
    </cfRule>
  </conditionalFormatting>
  <conditionalFormatting sqref="J568">
    <cfRule type="expression" dxfId="3026" priority="3004">
      <formula>J568=""</formula>
    </cfRule>
  </conditionalFormatting>
  <conditionalFormatting sqref="I552">
    <cfRule type="expression" dxfId="3025" priority="3038">
      <formula>I552=""</formula>
    </cfRule>
  </conditionalFormatting>
  <conditionalFormatting sqref="J552">
    <cfRule type="expression" dxfId="3024" priority="3037">
      <formula>J552=""</formula>
    </cfRule>
  </conditionalFormatting>
  <conditionalFormatting sqref="K552">
    <cfRule type="expression" dxfId="3023" priority="3036">
      <formula>K552=""</formula>
    </cfRule>
  </conditionalFormatting>
  <conditionalFormatting sqref="D552">
    <cfRule type="expression" dxfId="3022" priority="3035">
      <formula>D552=""</formula>
    </cfRule>
  </conditionalFormatting>
  <conditionalFormatting sqref="D568">
    <cfRule type="expression" dxfId="3021" priority="3002">
      <formula>D568=""</formula>
    </cfRule>
  </conditionalFormatting>
  <conditionalFormatting sqref="C548">
    <cfRule type="expression" dxfId="3020" priority="3058">
      <formula>C548=""</formula>
    </cfRule>
  </conditionalFormatting>
  <conditionalFormatting sqref="C576">
    <cfRule type="expression" dxfId="3019" priority="3001">
      <formula>C576=""</formula>
    </cfRule>
  </conditionalFormatting>
  <conditionalFormatting sqref="E576">
    <cfRule type="expression" dxfId="3018" priority="3000">
      <formula>E576=""</formula>
    </cfRule>
  </conditionalFormatting>
  <conditionalFormatting sqref="F576">
    <cfRule type="expression" dxfId="3017" priority="2999">
      <formula>F576=""</formula>
    </cfRule>
  </conditionalFormatting>
  <conditionalFormatting sqref="F577">
    <cfRule type="expression" dxfId="3016" priority="2998">
      <formula>F577=""</formula>
    </cfRule>
  </conditionalFormatting>
  <conditionalFormatting sqref="F578">
    <cfRule type="expression" dxfId="3015" priority="2997">
      <formula>F578=""</formula>
    </cfRule>
  </conditionalFormatting>
  <conditionalFormatting sqref="G576">
    <cfRule type="expression" dxfId="3014" priority="2996">
      <formula>G576=""</formula>
    </cfRule>
  </conditionalFormatting>
  <conditionalFormatting sqref="H576">
    <cfRule type="expression" dxfId="3013" priority="2995">
      <formula>H576=""</formula>
    </cfRule>
  </conditionalFormatting>
  <conditionalFormatting sqref="I576">
    <cfRule type="expression" dxfId="3012" priority="2994">
      <formula>I576=""</formula>
    </cfRule>
  </conditionalFormatting>
  <conditionalFormatting sqref="J576">
    <cfRule type="expression" dxfId="3011" priority="2993">
      <formula>J576=""</formula>
    </cfRule>
  </conditionalFormatting>
  <conditionalFormatting sqref="K576">
    <cfRule type="expression" dxfId="3010" priority="2992">
      <formula>K576=""</formula>
    </cfRule>
  </conditionalFormatting>
  <conditionalFormatting sqref="C552">
    <cfRule type="expression" dxfId="3009" priority="3046">
      <formula>C552=""</formula>
    </cfRule>
  </conditionalFormatting>
  <conditionalFormatting sqref="G548">
    <cfRule type="expression" dxfId="3008" priority="3052">
      <formula>G548=""</formula>
    </cfRule>
  </conditionalFormatting>
  <conditionalFormatting sqref="J548">
    <cfRule type="expression" dxfId="3007" priority="3049">
      <formula>J548=""</formula>
    </cfRule>
  </conditionalFormatting>
  <conditionalFormatting sqref="D548">
    <cfRule type="expression" dxfId="3006" priority="3047">
      <formula>D548=""</formula>
    </cfRule>
  </conditionalFormatting>
  <conditionalFormatting sqref="K548">
    <cfRule type="expression" dxfId="3005" priority="3048">
      <formula>K548=""</formula>
    </cfRule>
  </conditionalFormatting>
  <conditionalFormatting sqref="D576">
    <cfRule type="expression" dxfId="3004" priority="2991">
      <formula>D576=""</formula>
    </cfRule>
  </conditionalFormatting>
  <conditionalFormatting sqref="E548">
    <cfRule type="expression" dxfId="3003" priority="3057">
      <formula>E548=""</formula>
    </cfRule>
  </conditionalFormatting>
  <conditionalFormatting sqref="F548">
    <cfRule type="expression" dxfId="3002" priority="3056">
      <formula>F548=""</formula>
    </cfRule>
  </conditionalFormatting>
  <conditionalFormatting sqref="I548">
    <cfRule type="expression" dxfId="3001" priority="3050">
      <formula>I548=""</formula>
    </cfRule>
  </conditionalFormatting>
  <conditionalFormatting sqref="H548">
    <cfRule type="expression" dxfId="3000" priority="3051">
      <formula>H548=""</formula>
    </cfRule>
  </conditionalFormatting>
  <conditionalFormatting sqref="E552">
    <cfRule type="expression" dxfId="2999" priority="3045">
      <formula>E552=""</formula>
    </cfRule>
  </conditionalFormatting>
  <conditionalFormatting sqref="F552">
    <cfRule type="expression" dxfId="2998" priority="3044">
      <formula>F552=""</formula>
    </cfRule>
  </conditionalFormatting>
  <conditionalFormatting sqref="F549">
    <cfRule type="expression" dxfId="2997" priority="3055">
      <formula>F549=""</formula>
    </cfRule>
  </conditionalFormatting>
  <conditionalFormatting sqref="G552">
    <cfRule type="expression" dxfId="2996" priority="3040">
      <formula>G552=""</formula>
    </cfRule>
  </conditionalFormatting>
  <conditionalFormatting sqref="H552">
    <cfRule type="expression" dxfId="2995" priority="3039">
      <formula>H552=""</formula>
    </cfRule>
  </conditionalFormatting>
  <conditionalFormatting sqref="F553">
    <cfRule type="expression" dxfId="2994" priority="3043">
      <formula>F553=""</formula>
    </cfRule>
  </conditionalFormatting>
  <conditionalFormatting sqref="F550">
    <cfRule type="expression" dxfId="2993" priority="3054">
      <formula>F550=""</formula>
    </cfRule>
  </conditionalFormatting>
  <conditionalFormatting sqref="F551">
    <cfRule type="expression" dxfId="2992" priority="3053">
      <formula>F551=""</formula>
    </cfRule>
  </conditionalFormatting>
  <conditionalFormatting sqref="F554">
    <cfRule type="expression" dxfId="2991" priority="3042">
      <formula>F554=""</formula>
    </cfRule>
  </conditionalFormatting>
  <conditionalFormatting sqref="F555">
    <cfRule type="expression" dxfId="2990" priority="3041">
      <formula>F555=""</formula>
    </cfRule>
  </conditionalFormatting>
  <conditionalFormatting sqref="D584">
    <cfRule type="expression" dxfId="2989" priority="2979">
      <formula>D584=""</formula>
    </cfRule>
  </conditionalFormatting>
  <conditionalFormatting sqref="E584">
    <cfRule type="expression" dxfId="2988" priority="2989">
      <formula>E584=""</formula>
    </cfRule>
  </conditionalFormatting>
  <conditionalFormatting sqref="F584">
    <cfRule type="expression" dxfId="2987" priority="2988">
      <formula>F584=""</formula>
    </cfRule>
  </conditionalFormatting>
  <conditionalFormatting sqref="F585">
    <cfRule type="expression" dxfId="2986" priority="2987">
      <formula>F585=""</formula>
    </cfRule>
  </conditionalFormatting>
  <conditionalFormatting sqref="F587">
    <cfRule type="expression" dxfId="2985" priority="2985">
      <formula>F587=""</formula>
    </cfRule>
  </conditionalFormatting>
  <conditionalFormatting sqref="H584">
    <cfRule type="expression" dxfId="2984" priority="2983">
      <formula>H584=""</formula>
    </cfRule>
  </conditionalFormatting>
  <conditionalFormatting sqref="K584">
    <cfRule type="expression" dxfId="2983" priority="2980">
      <formula>K584=""</formula>
    </cfRule>
  </conditionalFormatting>
  <conditionalFormatting sqref="C584">
    <cfRule type="expression" dxfId="2982" priority="2990">
      <formula>C584=""</formula>
    </cfRule>
  </conditionalFormatting>
  <conditionalFormatting sqref="F586">
    <cfRule type="expression" dxfId="2981" priority="2986">
      <formula>F586=""</formula>
    </cfRule>
  </conditionalFormatting>
  <conditionalFormatting sqref="G584">
    <cfRule type="expression" dxfId="2980" priority="2984">
      <formula>G584=""</formula>
    </cfRule>
  </conditionalFormatting>
  <conditionalFormatting sqref="J584">
    <cfRule type="expression" dxfId="2979" priority="2981">
      <formula>J584=""</formula>
    </cfRule>
  </conditionalFormatting>
  <conditionalFormatting sqref="I584">
    <cfRule type="expression" dxfId="2978" priority="2982">
      <formula>I584=""</formula>
    </cfRule>
  </conditionalFormatting>
  <conditionalFormatting sqref="D588">
    <cfRule type="expression" dxfId="2977" priority="2968">
      <formula>D588=""</formula>
    </cfRule>
  </conditionalFormatting>
  <conditionalFormatting sqref="C588">
    <cfRule type="expression" dxfId="2976" priority="2978">
      <formula>C588=""</formula>
    </cfRule>
  </conditionalFormatting>
  <conditionalFormatting sqref="E588">
    <cfRule type="expression" dxfId="2975" priority="2977">
      <formula>E588=""</formula>
    </cfRule>
  </conditionalFormatting>
  <conditionalFormatting sqref="F588">
    <cfRule type="expression" dxfId="2974" priority="2976">
      <formula>F588=""</formula>
    </cfRule>
  </conditionalFormatting>
  <conditionalFormatting sqref="F589">
    <cfRule type="expression" dxfId="2973" priority="2975">
      <formula>F589=""</formula>
    </cfRule>
  </conditionalFormatting>
  <conditionalFormatting sqref="H588">
    <cfRule type="expression" dxfId="2972" priority="2972">
      <formula>H588=""</formula>
    </cfRule>
  </conditionalFormatting>
  <conditionalFormatting sqref="K588">
    <cfRule type="expression" dxfId="2971" priority="2969">
      <formula>K588=""</formula>
    </cfRule>
  </conditionalFormatting>
  <conditionalFormatting sqref="F591">
    <cfRule type="expression" dxfId="2970" priority="2974">
      <formula>F591=""</formula>
    </cfRule>
  </conditionalFormatting>
  <conditionalFormatting sqref="G588">
    <cfRule type="expression" dxfId="2969" priority="2973">
      <formula>G588=""</formula>
    </cfRule>
  </conditionalFormatting>
  <conditionalFormatting sqref="D592">
    <cfRule type="expression" dxfId="2968" priority="2956">
      <formula>D592=""</formula>
    </cfRule>
  </conditionalFormatting>
  <conditionalFormatting sqref="J588">
    <cfRule type="expression" dxfId="2967" priority="2970">
      <formula>J588=""</formula>
    </cfRule>
  </conditionalFormatting>
  <conditionalFormatting sqref="C592">
    <cfRule type="expression" dxfId="2966" priority="2967">
      <formula>C592=""</formula>
    </cfRule>
  </conditionalFormatting>
  <conditionalFormatting sqref="E592">
    <cfRule type="expression" dxfId="2965" priority="2966">
      <formula>E592=""</formula>
    </cfRule>
  </conditionalFormatting>
  <conditionalFormatting sqref="F592">
    <cfRule type="expression" dxfId="2964" priority="2965">
      <formula>F592=""</formula>
    </cfRule>
  </conditionalFormatting>
  <conditionalFormatting sqref="F593">
    <cfRule type="expression" dxfId="2963" priority="2964">
      <formula>F593=""</formula>
    </cfRule>
  </conditionalFormatting>
  <conditionalFormatting sqref="H592">
    <cfRule type="expression" dxfId="2962" priority="2960">
      <formula>H592=""</formula>
    </cfRule>
  </conditionalFormatting>
  <conditionalFormatting sqref="I588">
    <cfRule type="expression" dxfId="2961" priority="2971">
      <formula>I588=""</formula>
    </cfRule>
  </conditionalFormatting>
  <conditionalFormatting sqref="K592">
    <cfRule type="expression" dxfId="2960" priority="2957">
      <formula>K592=""</formula>
    </cfRule>
  </conditionalFormatting>
  <conditionalFormatting sqref="F594">
    <cfRule type="expression" dxfId="2959" priority="2963">
      <formula>F594=""</formula>
    </cfRule>
  </conditionalFormatting>
  <conditionalFormatting sqref="F595">
    <cfRule type="expression" dxfId="2958" priority="2962">
      <formula>F595=""</formula>
    </cfRule>
  </conditionalFormatting>
  <conditionalFormatting sqref="G592">
    <cfRule type="expression" dxfId="2957" priority="2961">
      <formula>G592=""</formula>
    </cfRule>
  </conditionalFormatting>
  <conditionalFormatting sqref="D596">
    <cfRule type="expression" dxfId="2956" priority="2944">
      <formula>D596=""</formula>
    </cfRule>
  </conditionalFormatting>
  <conditionalFormatting sqref="J592">
    <cfRule type="expression" dxfId="2955" priority="2958">
      <formula>J592=""</formula>
    </cfRule>
  </conditionalFormatting>
  <conditionalFormatting sqref="D600">
    <cfRule type="expression" dxfId="2954" priority="2932">
      <formula>D600=""</formula>
    </cfRule>
  </conditionalFormatting>
  <conditionalFormatting sqref="C596">
    <cfRule type="expression" dxfId="2953" priority="2955">
      <formula>C596=""</formula>
    </cfRule>
  </conditionalFormatting>
  <conditionalFormatting sqref="E596">
    <cfRule type="expression" dxfId="2952" priority="2954">
      <formula>E596=""</formula>
    </cfRule>
  </conditionalFormatting>
  <conditionalFormatting sqref="F596">
    <cfRule type="expression" dxfId="2951" priority="2953">
      <formula>F596=""</formula>
    </cfRule>
  </conditionalFormatting>
  <conditionalFormatting sqref="F597">
    <cfRule type="expression" dxfId="2950" priority="2952">
      <formula>F597=""</formula>
    </cfRule>
  </conditionalFormatting>
  <conditionalFormatting sqref="H596">
    <cfRule type="expression" dxfId="2949" priority="2948">
      <formula>H596=""</formula>
    </cfRule>
  </conditionalFormatting>
  <conditionalFormatting sqref="I592">
    <cfRule type="expression" dxfId="2948" priority="2959">
      <formula>I592=""</formula>
    </cfRule>
  </conditionalFormatting>
  <conditionalFormatting sqref="K596">
    <cfRule type="expression" dxfId="2947" priority="2945">
      <formula>K596=""</formula>
    </cfRule>
  </conditionalFormatting>
  <conditionalFormatting sqref="C600">
    <cfRule type="expression" dxfId="2946" priority="2943">
      <formula>C600=""</formula>
    </cfRule>
  </conditionalFormatting>
  <conditionalFormatting sqref="E600">
    <cfRule type="expression" dxfId="2945" priority="2942">
      <formula>E600=""</formula>
    </cfRule>
  </conditionalFormatting>
  <conditionalFormatting sqref="F600">
    <cfRule type="expression" dxfId="2944" priority="2941">
      <formula>F600=""</formula>
    </cfRule>
  </conditionalFormatting>
  <conditionalFormatting sqref="F601">
    <cfRule type="expression" dxfId="2943" priority="2940">
      <formula>F601=""</formula>
    </cfRule>
  </conditionalFormatting>
  <conditionalFormatting sqref="F598">
    <cfRule type="expression" dxfId="2942" priority="2951">
      <formula>F598=""</formula>
    </cfRule>
  </conditionalFormatting>
  <conditionalFormatting sqref="F599">
    <cfRule type="expression" dxfId="2941" priority="2950">
      <formula>F599=""</formula>
    </cfRule>
  </conditionalFormatting>
  <conditionalFormatting sqref="G596">
    <cfRule type="expression" dxfId="2940" priority="2949">
      <formula>G596=""</formula>
    </cfRule>
  </conditionalFormatting>
  <conditionalFormatting sqref="H600">
    <cfRule type="expression" dxfId="2939" priority="2936">
      <formula>H600=""</formula>
    </cfRule>
  </conditionalFormatting>
  <conditionalFormatting sqref="K600">
    <cfRule type="expression" dxfId="2938" priority="2933">
      <formula>K600=""</formula>
    </cfRule>
  </conditionalFormatting>
  <conditionalFormatting sqref="F602">
    <cfRule type="expression" dxfId="2937" priority="2939">
      <formula>F602=""</formula>
    </cfRule>
  </conditionalFormatting>
  <conditionalFormatting sqref="F603">
    <cfRule type="expression" dxfId="2936" priority="2938">
      <formula>F603=""</formula>
    </cfRule>
  </conditionalFormatting>
  <conditionalFormatting sqref="G600">
    <cfRule type="expression" dxfId="2935" priority="2937">
      <formula>G600=""</formula>
    </cfRule>
  </conditionalFormatting>
  <conditionalFormatting sqref="J596">
    <cfRule type="expression" dxfId="2934" priority="2946">
      <formula>J596=""</formula>
    </cfRule>
  </conditionalFormatting>
  <conditionalFormatting sqref="C604">
    <cfRule type="expression" dxfId="2933" priority="2931">
      <formula>C604=""</formula>
    </cfRule>
  </conditionalFormatting>
  <conditionalFormatting sqref="E604">
    <cfRule type="expression" dxfId="2932" priority="2930">
      <formula>E604=""</formula>
    </cfRule>
  </conditionalFormatting>
  <conditionalFormatting sqref="F604">
    <cfRule type="expression" dxfId="2931" priority="2929">
      <formula>F604=""</formula>
    </cfRule>
  </conditionalFormatting>
  <conditionalFormatting sqref="F605">
    <cfRule type="expression" dxfId="2930" priority="2928">
      <formula>F605=""</formula>
    </cfRule>
  </conditionalFormatting>
  <conditionalFormatting sqref="I596">
    <cfRule type="expression" dxfId="2929" priority="2947">
      <formula>I596=""</formula>
    </cfRule>
  </conditionalFormatting>
  <conditionalFormatting sqref="J600">
    <cfRule type="expression" dxfId="2928" priority="2934">
      <formula>J600=""</formula>
    </cfRule>
  </conditionalFormatting>
  <conditionalFormatting sqref="F606">
    <cfRule type="expression" dxfId="2927" priority="2927">
      <formula>F606=""</formula>
    </cfRule>
  </conditionalFormatting>
  <conditionalFormatting sqref="F607">
    <cfRule type="expression" dxfId="2926" priority="2926">
      <formula>F607=""</formula>
    </cfRule>
  </conditionalFormatting>
  <conditionalFormatting sqref="G604">
    <cfRule type="expression" dxfId="2925" priority="2925">
      <formula>G604=""</formula>
    </cfRule>
  </conditionalFormatting>
  <conditionalFormatting sqref="H604">
    <cfRule type="expression" dxfId="2924" priority="2924">
      <formula>H604=""</formula>
    </cfRule>
  </conditionalFormatting>
  <conditionalFormatting sqref="I600">
    <cfRule type="expression" dxfId="2923" priority="2935">
      <formula>I600=""</formula>
    </cfRule>
  </conditionalFormatting>
  <conditionalFormatting sqref="D604">
    <cfRule type="expression" dxfId="2922" priority="2920">
      <formula>D604=""</formula>
    </cfRule>
  </conditionalFormatting>
  <conditionalFormatting sqref="D608">
    <cfRule type="expression" dxfId="2921" priority="2908">
      <formula>D608=""</formula>
    </cfRule>
  </conditionalFormatting>
  <conditionalFormatting sqref="F608">
    <cfRule type="expression" dxfId="2920" priority="2917">
      <formula>F608=""</formula>
    </cfRule>
  </conditionalFormatting>
  <conditionalFormatting sqref="F609">
    <cfRule type="expression" dxfId="2919" priority="2916">
      <formula>F609=""</formula>
    </cfRule>
  </conditionalFormatting>
  <conditionalFormatting sqref="H608">
    <cfRule type="expression" dxfId="2918" priority="2912">
      <formula>H608=""</formula>
    </cfRule>
  </conditionalFormatting>
  <conditionalFormatting sqref="K604">
    <cfRule type="expression" dxfId="2917" priority="2921">
      <formula>K604=""</formula>
    </cfRule>
  </conditionalFormatting>
  <conditionalFormatting sqref="C608">
    <cfRule type="expression" dxfId="2916" priority="2919">
      <formula>C608=""</formula>
    </cfRule>
  </conditionalFormatting>
  <conditionalFormatting sqref="E608">
    <cfRule type="expression" dxfId="2915" priority="2918">
      <formula>E608=""</formula>
    </cfRule>
  </conditionalFormatting>
  <conditionalFormatting sqref="F610">
    <cfRule type="expression" dxfId="2914" priority="2915">
      <formula>F610=""</formula>
    </cfRule>
  </conditionalFormatting>
  <conditionalFormatting sqref="G608">
    <cfRule type="expression" dxfId="2913" priority="2913">
      <formula>G608=""</formula>
    </cfRule>
  </conditionalFormatting>
  <conditionalFormatting sqref="J604">
    <cfRule type="expression" dxfId="2912" priority="2922">
      <formula>J604=""</formula>
    </cfRule>
  </conditionalFormatting>
  <conditionalFormatting sqref="K608">
    <cfRule type="expression" dxfId="2911" priority="2909">
      <formula>K608=""</formula>
    </cfRule>
  </conditionalFormatting>
  <conditionalFormatting sqref="F611">
    <cfRule type="expression" dxfId="2910" priority="2914">
      <formula>F611=""</formula>
    </cfRule>
  </conditionalFormatting>
  <conditionalFormatting sqref="I604">
    <cfRule type="expression" dxfId="2909" priority="2923">
      <formula>I604=""</formula>
    </cfRule>
  </conditionalFormatting>
  <conditionalFormatting sqref="J608">
    <cfRule type="expression" dxfId="2908" priority="2910">
      <formula>J608=""</formula>
    </cfRule>
  </conditionalFormatting>
  <conditionalFormatting sqref="C612">
    <cfRule type="expression" dxfId="2907" priority="2907">
      <formula>C612=""</formula>
    </cfRule>
  </conditionalFormatting>
  <conditionalFormatting sqref="E612">
    <cfRule type="expression" dxfId="2906" priority="2906">
      <formula>E612=""</formula>
    </cfRule>
  </conditionalFormatting>
  <conditionalFormatting sqref="F612">
    <cfRule type="expression" dxfId="2905" priority="2905">
      <formula>F612=""</formula>
    </cfRule>
  </conditionalFormatting>
  <conditionalFormatting sqref="F613">
    <cfRule type="expression" dxfId="2904" priority="2904">
      <formula>F613=""</formula>
    </cfRule>
  </conditionalFormatting>
  <conditionalFormatting sqref="H612">
    <cfRule type="expression" dxfId="2903" priority="2900">
      <formula>H612=""</formula>
    </cfRule>
  </conditionalFormatting>
  <conditionalFormatting sqref="I608">
    <cfRule type="expression" dxfId="2902" priority="2911">
      <formula>I608=""</formula>
    </cfRule>
  </conditionalFormatting>
  <conditionalFormatting sqref="D612">
    <cfRule type="expression" dxfId="2901" priority="2896">
      <formula>D612=""</formula>
    </cfRule>
  </conditionalFormatting>
  <conditionalFormatting sqref="F614">
    <cfRule type="expression" dxfId="2900" priority="2903">
      <formula>F614=""</formula>
    </cfRule>
  </conditionalFormatting>
  <conditionalFormatting sqref="G612">
    <cfRule type="expression" dxfId="2899" priority="2901">
      <formula>G612=""</formula>
    </cfRule>
  </conditionalFormatting>
  <conditionalFormatting sqref="J612">
    <cfRule type="expression" dxfId="2898" priority="2898">
      <formula>J612=""</formula>
    </cfRule>
  </conditionalFormatting>
  <conditionalFormatting sqref="K612">
    <cfRule type="expression" dxfId="2897" priority="2897">
      <formula>K612=""</formula>
    </cfRule>
  </conditionalFormatting>
  <conditionalFormatting sqref="F615">
    <cfRule type="expression" dxfId="2896" priority="2902">
      <formula>F615=""</formula>
    </cfRule>
  </conditionalFormatting>
  <conditionalFormatting sqref="I612">
    <cfRule type="expression" dxfId="2895" priority="2899">
      <formula>I612=""</formula>
    </cfRule>
  </conditionalFormatting>
  <conditionalFormatting sqref="E588">
    <cfRule type="expression" dxfId="2894" priority="2894">
      <formula>E588=""</formula>
    </cfRule>
  </conditionalFormatting>
  <conditionalFormatting sqref="F588">
    <cfRule type="expression" dxfId="2893" priority="2893">
      <formula>F588=""</formula>
    </cfRule>
  </conditionalFormatting>
  <conditionalFormatting sqref="F589">
    <cfRule type="expression" dxfId="2892" priority="2892">
      <formula>F589=""</formula>
    </cfRule>
  </conditionalFormatting>
  <conditionalFormatting sqref="H588">
    <cfRule type="expression" dxfId="2891" priority="2889">
      <formula>H588=""</formula>
    </cfRule>
  </conditionalFormatting>
  <conditionalFormatting sqref="D588">
    <cfRule type="expression" dxfId="2890" priority="2885">
      <formula>D588=""</formula>
    </cfRule>
  </conditionalFormatting>
  <conditionalFormatting sqref="C588">
    <cfRule type="expression" dxfId="2889" priority="2895">
      <formula>C588=""</formula>
    </cfRule>
  </conditionalFormatting>
  <conditionalFormatting sqref="K588">
    <cfRule type="expression" dxfId="2888" priority="2886">
      <formula>K588=""</formula>
    </cfRule>
  </conditionalFormatting>
  <conditionalFormatting sqref="F591">
    <cfRule type="expression" dxfId="2887" priority="2891">
      <formula>F591=""</formula>
    </cfRule>
  </conditionalFormatting>
  <conditionalFormatting sqref="G588">
    <cfRule type="expression" dxfId="2886" priority="2890">
      <formula>G588=""</formula>
    </cfRule>
  </conditionalFormatting>
  <conditionalFormatting sqref="J588">
    <cfRule type="expression" dxfId="2885" priority="2887">
      <formula>J588=""</formula>
    </cfRule>
  </conditionalFormatting>
  <conditionalFormatting sqref="I588">
    <cfRule type="expression" dxfId="2884" priority="2888">
      <formula>I588=""</formula>
    </cfRule>
  </conditionalFormatting>
  <conditionalFormatting sqref="D592">
    <cfRule type="expression" dxfId="2883" priority="2873">
      <formula>D592=""</formula>
    </cfRule>
  </conditionalFormatting>
  <conditionalFormatting sqref="C592">
    <cfRule type="expression" dxfId="2882" priority="2884">
      <formula>C592=""</formula>
    </cfRule>
  </conditionalFormatting>
  <conditionalFormatting sqref="E592">
    <cfRule type="expression" dxfId="2881" priority="2883">
      <formula>E592=""</formula>
    </cfRule>
  </conditionalFormatting>
  <conditionalFormatting sqref="F592">
    <cfRule type="expression" dxfId="2880" priority="2882">
      <formula>F592=""</formula>
    </cfRule>
  </conditionalFormatting>
  <conditionalFormatting sqref="F593">
    <cfRule type="expression" dxfId="2879" priority="2881">
      <formula>F593=""</formula>
    </cfRule>
  </conditionalFormatting>
  <conditionalFormatting sqref="H592">
    <cfRule type="expression" dxfId="2878" priority="2877">
      <formula>H592=""</formula>
    </cfRule>
  </conditionalFormatting>
  <conditionalFormatting sqref="K592">
    <cfRule type="expression" dxfId="2877" priority="2874">
      <formula>K592=""</formula>
    </cfRule>
  </conditionalFormatting>
  <conditionalFormatting sqref="F594">
    <cfRule type="expression" dxfId="2876" priority="2880">
      <formula>F594=""</formula>
    </cfRule>
  </conditionalFormatting>
  <conditionalFormatting sqref="F595">
    <cfRule type="expression" dxfId="2875" priority="2879">
      <formula>F595=""</formula>
    </cfRule>
  </conditionalFormatting>
  <conditionalFormatting sqref="G592">
    <cfRule type="expression" dxfId="2874" priority="2878">
      <formula>G592=""</formula>
    </cfRule>
  </conditionalFormatting>
  <conditionalFormatting sqref="D596">
    <cfRule type="expression" dxfId="2873" priority="2861">
      <formula>D596=""</formula>
    </cfRule>
  </conditionalFormatting>
  <conditionalFormatting sqref="J592">
    <cfRule type="expression" dxfId="2872" priority="2875">
      <formula>J592=""</formula>
    </cfRule>
  </conditionalFormatting>
  <conditionalFormatting sqref="D600">
    <cfRule type="expression" dxfId="2871" priority="2849">
      <formula>D600=""</formula>
    </cfRule>
  </conditionalFormatting>
  <conditionalFormatting sqref="C596">
    <cfRule type="expression" dxfId="2870" priority="2872">
      <formula>C596=""</formula>
    </cfRule>
  </conditionalFormatting>
  <conditionalFormatting sqref="E596">
    <cfRule type="expression" dxfId="2869" priority="2871">
      <formula>E596=""</formula>
    </cfRule>
  </conditionalFormatting>
  <conditionalFormatting sqref="F596">
    <cfRule type="expression" dxfId="2868" priority="2870">
      <formula>F596=""</formula>
    </cfRule>
  </conditionalFormatting>
  <conditionalFormatting sqref="F597">
    <cfRule type="expression" dxfId="2867" priority="2869">
      <formula>F597=""</formula>
    </cfRule>
  </conditionalFormatting>
  <conditionalFormatting sqref="H596">
    <cfRule type="expression" dxfId="2866" priority="2865">
      <formula>H596=""</formula>
    </cfRule>
  </conditionalFormatting>
  <conditionalFormatting sqref="I592">
    <cfRule type="expression" dxfId="2865" priority="2876">
      <formula>I592=""</formula>
    </cfRule>
  </conditionalFormatting>
  <conditionalFormatting sqref="K596">
    <cfRule type="expression" dxfId="2864" priority="2862">
      <formula>K596=""</formula>
    </cfRule>
  </conditionalFormatting>
  <conditionalFormatting sqref="C600">
    <cfRule type="expression" dxfId="2863" priority="2860">
      <formula>C600=""</formula>
    </cfRule>
  </conditionalFormatting>
  <conditionalFormatting sqref="E600">
    <cfRule type="expression" dxfId="2862" priority="2859">
      <formula>E600=""</formula>
    </cfRule>
  </conditionalFormatting>
  <conditionalFormatting sqref="F600">
    <cfRule type="expression" dxfId="2861" priority="2858">
      <formula>F600=""</formula>
    </cfRule>
  </conditionalFormatting>
  <conditionalFormatting sqref="F601">
    <cfRule type="expression" dxfId="2860" priority="2857">
      <formula>F601=""</formula>
    </cfRule>
  </conditionalFormatting>
  <conditionalFormatting sqref="F598">
    <cfRule type="expression" dxfId="2859" priority="2868">
      <formula>F598=""</formula>
    </cfRule>
  </conditionalFormatting>
  <conditionalFormatting sqref="F599">
    <cfRule type="expression" dxfId="2858" priority="2867">
      <formula>F599=""</formula>
    </cfRule>
  </conditionalFormatting>
  <conditionalFormatting sqref="G596">
    <cfRule type="expression" dxfId="2857" priority="2866">
      <formula>G596=""</formula>
    </cfRule>
  </conditionalFormatting>
  <conditionalFormatting sqref="H600">
    <cfRule type="expression" dxfId="2856" priority="2853">
      <formula>H600=""</formula>
    </cfRule>
  </conditionalFormatting>
  <conditionalFormatting sqref="K600">
    <cfRule type="expression" dxfId="2855" priority="2850">
      <formula>K600=""</formula>
    </cfRule>
  </conditionalFormatting>
  <conditionalFormatting sqref="D604">
    <cfRule type="expression" dxfId="2854" priority="2837">
      <formula>D604=""</formula>
    </cfRule>
  </conditionalFormatting>
  <conditionalFormatting sqref="F602">
    <cfRule type="expression" dxfId="2853" priority="2856">
      <formula>F602=""</formula>
    </cfRule>
  </conditionalFormatting>
  <conditionalFormatting sqref="F603">
    <cfRule type="expression" dxfId="2852" priority="2855">
      <formula>F603=""</formula>
    </cfRule>
  </conditionalFormatting>
  <conditionalFormatting sqref="G600">
    <cfRule type="expression" dxfId="2851" priority="2854">
      <formula>G600=""</formula>
    </cfRule>
  </conditionalFormatting>
  <conditionalFormatting sqref="J596">
    <cfRule type="expression" dxfId="2850" priority="2863">
      <formula>J596=""</formula>
    </cfRule>
  </conditionalFormatting>
  <conditionalFormatting sqref="C604">
    <cfRule type="expression" dxfId="2849" priority="2848">
      <formula>C604=""</formula>
    </cfRule>
  </conditionalFormatting>
  <conditionalFormatting sqref="E604">
    <cfRule type="expression" dxfId="2848" priority="2847">
      <formula>E604=""</formula>
    </cfRule>
  </conditionalFormatting>
  <conditionalFormatting sqref="F604">
    <cfRule type="expression" dxfId="2847" priority="2846">
      <formula>F604=""</formula>
    </cfRule>
  </conditionalFormatting>
  <conditionalFormatting sqref="F605">
    <cfRule type="expression" dxfId="2846" priority="2845">
      <formula>F605=""</formula>
    </cfRule>
  </conditionalFormatting>
  <conditionalFormatting sqref="H604">
    <cfRule type="expression" dxfId="2845" priority="2841">
      <formula>H604=""</formula>
    </cfRule>
  </conditionalFormatting>
  <conditionalFormatting sqref="I596">
    <cfRule type="expression" dxfId="2844" priority="2864">
      <formula>I596=""</formula>
    </cfRule>
  </conditionalFormatting>
  <conditionalFormatting sqref="J600">
    <cfRule type="expression" dxfId="2843" priority="2851">
      <formula>J600=""</formula>
    </cfRule>
  </conditionalFormatting>
  <conditionalFormatting sqref="K604">
    <cfRule type="expression" dxfId="2842" priority="2838">
      <formula>K604=""</formula>
    </cfRule>
  </conditionalFormatting>
  <conditionalFormatting sqref="C608">
    <cfRule type="expression" dxfId="2841" priority="2836">
      <formula>C608=""</formula>
    </cfRule>
  </conditionalFormatting>
  <conditionalFormatting sqref="E608">
    <cfRule type="expression" dxfId="2840" priority="2835">
      <formula>E608=""</formula>
    </cfRule>
  </conditionalFormatting>
  <conditionalFormatting sqref="F608">
    <cfRule type="expression" dxfId="2839" priority="2834">
      <formula>F608=""</formula>
    </cfRule>
  </conditionalFormatting>
  <conditionalFormatting sqref="F609">
    <cfRule type="expression" dxfId="2838" priority="2833">
      <formula>F609=""</formula>
    </cfRule>
  </conditionalFormatting>
  <conditionalFormatting sqref="F606">
    <cfRule type="expression" dxfId="2837" priority="2844">
      <formula>F606=""</formula>
    </cfRule>
  </conditionalFormatting>
  <conditionalFormatting sqref="F607">
    <cfRule type="expression" dxfId="2836" priority="2843">
      <formula>F607=""</formula>
    </cfRule>
  </conditionalFormatting>
  <conditionalFormatting sqref="G604">
    <cfRule type="expression" dxfId="2835" priority="2842">
      <formula>G604=""</formula>
    </cfRule>
  </conditionalFormatting>
  <conditionalFormatting sqref="I600">
    <cfRule type="expression" dxfId="2834" priority="2852">
      <formula>I600=""</formula>
    </cfRule>
  </conditionalFormatting>
  <conditionalFormatting sqref="F610">
    <cfRule type="expression" dxfId="2833" priority="2832">
      <formula>F610=""</formula>
    </cfRule>
  </conditionalFormatting>
  <conditionalFormatting sqref="F611">
    <cfRule type="expression" dxfId="2832" priority="2831">
      <formula>F611=""</formula>
    </cfRule>
  </conditionalFormatting>
  <conditionalFormatting sqref="G608">
    <cfRule type="expression" dxfId="2831" priority="2830">
      <formula>G608=""</formula>
    </cfRule>
  </conditionalFormatting>
  <conditionalFormatting sqref="H608">
    <cfRule type="expression" dxfId="2830" priority="2829">
      <formula>H608=""</formula>
    </cfRule>
  </conditionalFormatting>
  <conditionalFormatting sqref="J604">
    <cfRule type="expression" dxfId="2829" priority="2839">
      <formula>J604=""</formula>
    </cfRule>
  </conditionalFormatting>
  <conditionalFormatting sqref="D608">
    <cfRule type="expression" dxfId="2828" priority="2825">
      <formula>D608=""</formula>
    </cfRule>
  </conditionalFormatting>
  <conditionalFormatting sqref="I604">
    <cfRule type="expression" dxfId="2827" priority="2840">
      <formula>I604=""</formula>
    </cfRule>
  </conditionalFormatting>
  <conditionalFormatting sqref="K608">
    <cfRule type="expression" dxfId="2826" priority="2826">
      <formula>K608=""</formula>
    </cfRule>
  </conditionalFormatting>
  <conditionalFormatting sqref="D612">
    <cfRule type="expression" dxfId="2825" priority="2816">
      <formula>D612=""</formula>
    </cfRule>
  </conditionalFormatting>
  <conditionalFormatting sqref="F612">
    <cfRule type="expression" dxfId="2824" priority="2822">
      <formula>F612=""</formula>
    </cfRule>
  </conditionalFormatting>
  <conditionalFormatting sqref="H612">
    <cfRule type="expression" dxfId="2823" priority="2820">
      <formula>H612=""</formula>
    </cfRule>
  </conditionalFormatting>
  <conditionalFormatting sqref="J608">
    <cfRule type="expression" dxfId="2822" priority="2827">
      <formula>J608=""</formula>
    </cfRule>
  </conditionalFormatting>
  <conditionalFormatting sqref="C612">
    <cfRule type="expression" dxfId="2821" priority="2824">
      <formula>C612=""</formula>
    </cfRule>
  </conditionalFormatting>
  <conditionalFormatting sqref="E612">
    <cfRule type="expression" dxfId="2820" priority="2823">
      <formula>E612=""</formula>
    </cfRule>
  </conditionalFormatting>
  <conditionalFormatting sqref="G612">
    <cfRule type="expression" dxfId="2819" priority="2821">
      <formula>G612=""</formula>
    </cfRule>
  </conditionalFormatting>
  <conditionalFormatting sqref="I608">
    <cfRule type="expression" dxfId="2818" priority="2828">
      <formula>I608=""</formula>
    </cfRule>
  </conditionalFormatting>
  <conditionalFormatting sqref="K612">
    <cfRule type="expression" dxfId="2817" priority="2817">
      <formula>K612=""</formula>
    </cfRule>
  </conditionalFormatting>
  <conditionalFormatting sqref="J612">
    <cfRule type="expression" dxfId="2816" priority="2818">
      <formula>J612=""</formula>
    </cfRule>
  </conditionalFormatting>
  <conditionalFormatting sqref="I612">
    <cfRule type="expression" dxfId="2815" priority="2819">
      <formula>I612=""</formula>
    </cfRule>
  </conditionalFormatting>
  <conditionalFormatting sqref="F543">
    <cfRule type="expression" dxfId="2814" priority="2813">
      <formula>F543=""</formula>
    </cfRule>
  </conditionalFormatting>
  <conditionalFormatting sqref="F542">
    <cfRule type="expression" dxfId="2813" priority="2814">
      <formula>F542=""</formula>
    </cfRule>
  </conditionalFormatting>
  <conditionalFormatting sqref="F541">
    <cfRule type="expression" dxfId="2812" priority="2815">
      <formula>F541=""</formula>
    </cfRule>
  </conditionalFormatting>
  <conditionalFormatting sqref="J540">
    <cfRule type="expression" dxfId="2811" priority="2807">
      <formula>J540=""</formula>
    </cfRule>
  </conditionalFormatting>
  <conditionalFormatting sqref="G540">
    <cfRule type="expression" dxfId="2810" priority="2810">
      <formula>G540=""</formula>
    </cfRule>
  </conditionalFormatting>
  <conditionalFormatting sqref="H540">
    <cfRule type="expression" dxfId="2809" priority="2809">
      <formula>H540=""</formula>
    </cfRule>
  </conditionalFormatting>
  <conditionalFormatting sqref="I540">
    <cfRule type="expression" dxfId="2808" priority="2808">
      <formula>I540=""</formula>
    </cfRule>
  </conditionalFormatting>
  <conditionalFormatting sqref="K540">
    <cfRule type="expression" dxfId="2807" priority="2806">
      <formula>K540=""</formula>
    </cfRule>
  </conditionalFormatting>
  <conditionalFormatting sqref="F540">
    <cfRule type="expression" dxfId="2806" priority="2811">
      <formula>F540=""</formula>
    </cfRule>
  </conditionalFormatting>
  <conditionalFormatting sqref="E540">
    <cfRule type="expression" dxfId="2805" priority="2812">
      <formula>E540=""</formula>
    </cfRule>
  </conditionalFormatting>
  <conditionalFormatting sqref="F558">
    <cfRule type="expression" dxfId="2804" priority="2805">
      <formula>F558=""</formula>
    </cfRule>
  </conditionalFormatting>
  <conditionalFormatting sqref="F558">
    <cfRule type="expression" dxfId="2803" priority="2804">
      <formula>F558=""</formula>
    </cfRule>
  </conditionalFormatting>
  <conditionalFormatting sqref="D584">
    <cfRule type="expression" dxfId="2802" priority="2792">
      <formula>D584=""</formula>
    </cfRule>
  </conditionalFormatting>
  <conditionalFormatting sqref="C584">
    <cfRule type="expression" dxfId="2801" priority="2803">
      <formula>C584=""</formula>
    </cfRule>
  </conditionalFormatting>
  <conditionalFormatting sqref="E584">
    <cfRule type="expression" dxfId="2800" priority="2802">
      <formula>E584=""</formula>
    </cfRule>
  </conditionalFormatting>
  <conditionalFormatting sqref="F584">
    <cfRule type="expression" dxfId="2799" priority="2801">
      <formula>F584=""</formula>
    </cfRule>
  </conditionalFormatting>
  <conditionalFormatting sqref="F585">
    <cfRule type="expression" dxfId="2798" priority="2800">
      <formula>F585=""</formula>
    </cfRule>
  </conditionalFormatting>
  <conditionalFormatting sqref="F587">
    <cfRule type="expression" dxfId="2797" priority="2798">
      <formula>F587=""</formula>
    </cfRule>
  </conditionalFormatting>
  <conditionalFormatting sqref="G584">
    <cfRule type="expression" dxfId="2796" priority="2797">
      <formula>G584=""</formula>
    </cfRule>
  </conditionalFormatting>
  <conditionalFormatting sqref="H584">
    <cfRule type="expression" dxfId="2795" priority="2796">
      <formula>H584=""</formula>
    </cfRule>
  </conditionalFormatting>
  <conditionalFormatting sqref="K584">
    <cfRule type="expression" dxfId="2794" priority="2793">
      <formula>K584=""</formula>
    </cfRule>
  </conditionalFormatting>
  <conditionalFormatting sqref="F586">
    <cfRule type="expression" dxfId="2793" priority="2799">
      <formula>F586=""</formula>
    </cfRule>
  </conditionalFormatting>
  <conditionalFormatting sqref="J584">
    <cfRule type="expression" dxfId="2792" priority="2794">
      <formula>J584=""</formula>
    </cfRule>
  </conditionalFormatting>
  <conditionalFormatting sqref="I584">
    <cfRule type="expression" dxfId="2791" priority="2795">
      <formula>I584=""</formula>
    </cfRule>
  </conditionalFormatting>
  <conditionalFormatting sqref="E588">
    <cfRule type="expression" dxfId="2790" priority="2790">
      <formula>E588=""</formula>
    </cfRule>
  </conditionalFormatting>
  <conditionalFormatting sqref="F588">
    <cfRule type="expression" dxfId="2789" priority="2789">
      <formula>F588=""</formula>
    </cfRule>
  </conditionalFormatting>
  <conditionalFormatting sqref="F589">
    <cfRule type="expression" dxfId="2788" priority="2788">
      <formula>F589=""</formula>
    </cfRule>
  </conditionalFormatting>
  <conditionalFormatting sqref="H588">
    <cfRule type="expression" dxfId="2787" priority="2785">
      <formula>H588=""</formula>
    </cfRule>
  </conditionalFormatting>
  <conditionalFormatting sqref="D588">
    <cfRule type="expression" dxfId="2786" priority="2781">
      <formula>D588=""</formula>
    </cfRule>
  </conditionalFormatting>
  <conditionalFormatting sqref="C588">
    <cfRule type="expression" dxfId="2785" priority="2791">
      <formula>C588=""</formula>
    </cfRule>
  </conditionalFormatting>
  <conditionalFormatting sqref="K588">
    <cfRule type="expression" dxfId="2784" priority="2782">
      <formula>K588=""</formula>
    </cfRule>
  </conditionalFormatting>
  <conditionalFormatting sqref="F591">
    <cfRule type="expression" dxfId="2783" priority="2787">
      <formula>F591=""</formula>
    </cfRule>
  </conditionalFormatting>
  <conditionalFormatting sqref="G588">
    <cfRule type="expression" dxfId="2782" priority="2786">
      <formula>G588=""</formula>
    </cfRule>
  </conditionalFormatting>
  <conditionalFormatting sqref="J588">
    <cfRule type="expression" dxfId="2781" priority="2783">
      <formula>J588=""</formula>
    </cfRule>
  </conditionalFormatting>
  <conditionalFormatting sqref="I588">
    <cfRule type="expression" dxfId="2780" priority="2784">
      <formula>I588=""</formula>
    </cfRule>
  </conditionalFormatting>
  <conditionalFormatting sqref="D592">
    <cfRule type="expression" dxfId="2779" priority="2769">
      <formula>D592=""</formula>
    </cfRule>
  </conditionalFormatting>
  <conditionalFormatting sqref="C592">
    <cfRule type="expression" dxfId="2778" priority="2780">
      <formula>C592=""</formula>
    </cfRule>
  </conditionalFormatting>
  <conditionalFormatting sqref="E592">
    <cfRule type="expression" dxfId="2777" priority="2779">
      <formula>E592=""</formula>
    </cfRule>
  </conditionalFormatting>
  <conditionalFormatting sqref="F592">
    <cfRule type="expression" dxfId="2776" priority="2778">
      <formula>F592=""</formula>
    </cfRule>
  </conditionalFormatting>
  <conditionalFormatting sqref="F593">
    <cfRule type="expression" dxfId="2775" priority="2777">
      <formula>F593=""</formula>
    </cfRule>
  </conditionalFormatting>
  <conditionalFormatting sqref="H592">
    <cfRule type="expression" dxfId="2774" priority="2773">
      <formula>H592=""</formula>
    </cfRule>
  </conditionalFormatting>
  <conditionalFormatting sqref="K592">
    <cfRule type="expression" dxfId="2773" priority="2770">
      <formula>K592=""</formula>
    </cfRule>
  </conditionalFormatting>
  <conditionalFormatting sqref="F594">
    <cfRule type="expression" dxfId="2772" priority="2776">
      <formula>F594=""</formula>
    </cfRule>
  </conditionalFormatting>
  <conditionalFormatting sqref="F595">
    <cfRule type="expression" dxfId="2771" priority="2775">
      <formula>F595=""</formula>
    </cfRule>
  </conditionalFormatting>
  <conditionalFormatting sqref="G592">
    <cfRule type="expression" dxfId="2770" priority="2774">
      <formula>G592=""</formula>
    </cfRule>
  </conditionalFormatting>
  <conditionalFormatting sqref="D596">
    <cfRule type="expression" dxfId="2769" priority="2757">
      <formula>D596=""</formula>
    </cfRule>
  </conditionalFormatting>
  <conditionalFormatting sqref="J592">
    <cfRule type="expression" dxfId="2768" priority="2771">
      <formula>J592=""</formula>
    </cfRule>
  </conditionalFormatting>
  <conditionalFormatting sqref="D600">
    <cfRule type="expression" dxfId="2767" priority="2745">
      <formula>D600=""</formula>
    </cfRule>
  </conditionalFormatting>
  <conditionalFormatting sqref="C596">
    <cfRule type="expression" dxfId="2766" priority="2768">
      <formula>C596=""</formula>
    </cfRule>
  </conditionalFormatting>
  <conditionalFormatting sqref="E596">
    <cfRule type="expression" dxfId="2765" priority="2767">
      <formula>E596=""</formula>
    </cfRule>
  </conditionalFormatting>
  <conditionalFormatting sqref="F596">
    <cfRule type="expression" dxfId="2764" priority="2766">
      <formula>F596=""</formula>
    </cfRule>
  </conditionalFormatting>
  <conditionalFormatting sqref="F597">
    <cfRule type="expression" dxfId="2763" priority="2765">
      <formula>F597=""</formula>
    </cfRule>
  </conditionalFormatting>
  <conditionalFormatting sqref="H596">
    <cfRule type="expression" dxfId="2762" priority="2761">
      <formula>H596=""</formula>
    </cfRule>
  </conditionalFormatting>
  <conditionalFormatting sqref="I592">
    <cfRule type="expression" dxfId="2761" priority="2772">
      <formula>I592=""</formula>
    </cfRule>
  </conditionalFormatting>
  <conditionalFormatting sqref="K596">
    <cfRule type="expression" dxfId="2760" priority="2758">
      <formula>K596=""</formula>
    </cfRule>
  </conditionalFormatting>
  <conditionalFormatting sqref="C600">
    <cfRule type="expression" dxfId="2759" priority="2756">
      <formula>C600=""</formula>
    </cfRule>
  </conditionalFormatting>
  <conditionalFormatting sqref="E600">
    <cfRule type="expression" dxfId="2758" priority="2755">
      <formula>E600=""</formula>
    </cfRule>
  </conditionalFormatting>
  <conditionalFormatting sqref="F600">
    <cfRule type="expression" dxfId="2757" priority="2754">
      <formula>F600=""</formula>
    </cfRule>
  </conditionalFormatting>
  <conditionalFormatting sqref="F601">
    <cfRule type="expression" dxfId="2756" priority="2753">
      <formula>F601=""</formula>
    </cfRule>
  </conditionalFormatting>
  <conditionalFormatting sqref="F598">
    <cfRule type="expression" dxfId="2755" priority="2764">
      <formula>F598=""</formula>
    </cfRule>
  </conditionalFormatting>
  <conditionalFormatting sqref="F599">
    <cfRule type="expression" dxfId="2754" priority="2763">
      <formula>F599=""</formula>
    </cfRule>
  </conditionalFormatting>
  <conditionalFormatting sqref="G596">
    <cfRule type="expression" dxfId="2753" priority="2762">
      <formula>G596=""</formula>
    </cfRule>
  </conditionalFormatting>
  <conditionalFormatting sqref="H600">
    <cfRule type="expression" dxfId="2752" priority="2749">
      <formula>H600=""</formula>
    </cfRule>
  </conditionalFormatting>
  <conditionalFormatting sqref="K600">
    <cfRule type="expression" dxfId="2751" priority="2746">
      <formula>K600=""</formula>
    </cfRule>
  </conditionalFormatting>
  <conditionalFormatting sqref="D604">
    <cfRule type="expression" dxfId="2750" priority="2733">
      <formula>D604=""</formula>
    </cfRule>
  </conditionalFormatting>
  <conditionalFormatting sqref="F602">
    <cfRule type="expression" dxfId="2749" priority="2752">
      <formula>F602=""</formula>
    </cfRule>
  </conditionalFormatting>
  <conditionalFormatting sqref="F603">
    <cfRule type="expression" dxfId="2748" priority="2751">
      <formula>F603=""</formula>
    </cfRule>
  </conditionalFormatting>
  <conditionalFormatting sqref="G600">
    <cfRule type="expression" dxfId="2747" priority="2750">
      <formula>G600=""</formula>
    </cfRule>
  </conditionalFormatting>
  <conditionalFormatting sqref="J596">
    <cfRule type="expression" dxfId="2746" priority="2759">
      <formula>J596=""</formula>
    </cfRule>
  </conditionalFormatting>
  <conditionalFormatting sqref="C604">
    <cfRule type="expression" dxfId="2745" priority="2744">
      <formula>C604=""</formula>
    </cfRule>
  </conditionalFormatting>
  <conditionalFormatting sqref="E604">
    <cfRule type="expression" dxfId="2744" priority="2743">
      <formula>E604=""</formula>
    </cfRule>
  </conditionalFormatting>
  <conditionalFormatting sqref="F604">
    <cfRule type="expression" dxfId="2743" priority="2742">
      <formula>F604=""</formula>
    </cfRule>
  </conditionalFormatting>
  <conditionalFormatting sqref="F605">
    <cfRule type="expression" dxfId="2742" priority="2741">
      <formula>F605=""</formula>
    </cfRule>
  </conditionalFormatting>
  <conditionalFormatting sqref="H604">
    <cfRule type="expression" dxfId="2741" priority="2737">
      <formula>H604=""</formula>
    </cfRule>
  </conditionalFormatting>
  <conditionalFormatting sqref="I596">
    <cfRule type="expression" dxfId="2740" priority="2760">
      <formula>I596=""</formula>
    </cfRule>
  </conditionalFormatting>
  <conditionalFormatting sqref="J600">
    <cfRule type="expression" dxfId="2739" priority="2747">
      <formula>J600=""</formula>
    </cfRule>
  </conditionalFormatting>
  <conditionalFormatting sqref="K604">
    <cfRule type="expression" dxfId="2738" priority="2734">
      <formula>K604=""</formula>
    </cfRule>
  </conditionalFormatting>
  <conditionalFormatting sqref="C608">
    <cfRule type="expression" dxfId="2737" priority="2732">
      <formula>C608=""</formula>
    </cfRule>
  </conditionalFormatting>
  <conditionalFormatting sqref="E608">
    <cfRule type="expression" dxfId="2736" priority="2731">
      <formula>E608=""</formula>
    </cfRule>
  </conditionalFormatting>
  <conditionalFormatting sqref="F608">
    <cfRule type="expression" dxfId="2735" priority="2730">
      <formula>F608=""</formula>
    </cfRule>
  </conditionalFormatting>
  <conditionalFormatting sqref="F609">
    <cfRule type="expression" dxfId="2734" priority="2729">
      <formula>F609=""</formula>
    </cfRule>
  </conditionalFormatting>
  <conditionalFormatting sqref="F606">
    <cfRule type="expression" dxfId="2733" priority="2740">
      <formula>F606=""</formula>
    </cfRule>
  </conditionalFormatting>
  <conditionalFormatting sqref="F607">
    <cfRule type="expression" dxfId="2732" priority="2739">
      <formula>F607=""</formula>
    </cfRule>
  </conditionalFormatting>
  <conditionalFormatting sqref="G604">
    <cfRule type="expression" dxfId="2731" priority="2738">
      <formula>G604=""</formula>
    </cfRule>
  </conditionalFormatting>
  <conditionalFormatting sqref="I600">
    <cfRule type="expression" dxfId="2730" priority="2748">
      <formula>I600=""</formula>
    </cfRule>
  </conditionalFormatting>
  <conditionalFormatting sqref="F610">
    <cfRule type="expression" dxfId="2729" priority="2728">
      <formula>F610=""</formula>
    </cfRule>
  </conditionalFormatting>
  <conditionalFormatting sqref="F611">
    <cfRule type="expression" dxfId="2728" priority="2727">
      <formula>F611=""</formula>
    </cfRule>
  </conditionalFormatting>
  <conditionalFormatting sqref="G608">
    <cfRule type="expression" dxfId="2727" priority="2726">
      <formula>G608=""</formula>
    </cfRule>
  </conditionalFormatting>
  <conditionalFormatting sqref="H608">
    <cfRule type="expression" dxfId="2726" priority="2725">
      <formula>H608=""</formula>
    </cfRule>
  </conditionalFormatting>
  <conditionalFormatting sqref="J604">
    <cfRule type="expression" dxfId="2725" priority="2735">
      <formula>J604=""</formula>
    </cfRule>
  </conditionalFormatting>
  <conditionalFormatting sqref="D608">
    <cfRule type="expression" dxfId="2724" priority="2721">
      <formula>D608=""</formula>
    </cfRule>
  </conditionalFormatting>
  <conditionalFormatting sqref="I604">
    <cfRule type="expression" dxfId="2723" priority="2736">
      <formula>I604=""</formula>
    </cfRule>
  </conditionalFormatting>
  <conditionalFormatting sqref="K608">
    <cfRule type="expression" dxfId="2722" priority="2722">
      <formula>K608=""</formula>
    </cfRule>
  </conditionalFormatting>
  <conditionalFormatting sqref="D612">
    <cfRule type="expression" dxfId="2721" priority="2709">
      <formula>D612=""</formula>
    </cfRule>
  </conditionalFormatting>
  <conditionalFormatting sqref="F612">
    <cfRule type="expression" dxfId="2720" priority="2718">
      <formula>F612=""</formula>
    </cfRule>
  </conditionalFormatting>
  <conditionalFormatting sqref="F613">
    <cfRule type="expression" dxfId="2719" priority="2717">
      <formula>F613=""</formula>
    </cfRule>
  </conditionalFormatting>
  <conditionalFormatting sqref="H612">
    <cfRule type="expression" dxfId="2718" priority="2713">
      <formula>H612=""</formula>
    </cfRule>
  </conditionalFormatting>
  <conditionalFormatting sqref="J608">
    <cfRule type="expression" dxfId="2717" priority="2723">
      <formula>J608=""</formula>
    </cfRule>
  </conditionalFormatting>
  <conditionalFormatting sqref="C612">
    <cfRule type="expression" dxfId="2716" priority="2720">
      <formula>C612=""</formula>
    </cfRule>
  </conditionalFormatting>
  <conditionalFormatting sqref="E612">
    <cfRule type="expression" dxfId="2715" priority="2719">
      <formula>E612=""</formula>
    </cfRule>
  </conditionalFormatting>
  <conditionalFormatting sqref="F614">
    <cfRule type="expression" dxfId="2714" priority="2716">
      <formula>F614=""</formula>
    </cfRule>
  </conditionalFormatting>
  <conditionalFormatting sqref="G612">
    <cfRule type="expression" dxfId="2713" priority="2714">
      <formula>G612=""</formula>
    </cfRule>
  </conditionalFormatting>
  <conditionalFormatting sqref="I608">
    <cfRule type="expression" dxfId="2712" priority="2724">
      <formula>I608=""</formula>
    </cfRule>
  </conditionalFormatting>
  <conditionalFormatting sqref="K612">
    <cfRule type="expression" dxfId="2711" priority="2710">
      <formula>K612=""</formula>
    </cfRule>
  </conditionalFormatting>
  <conditionalFormatting sqref="C616">
    <cfRule type="expression" dxfId="2710" priority="2708">
      <formula>C616=""</formula>
    </cfRule>
  </conditionalFormatting>
  <conditionalFormatting sqref="E616">
    <cfRule type="expression" dxfId="2709" priority="2707">
      <formula>E616=""</formula>
    </cfRule>
  </conditionalFormatting>
  <conditionalFormatting sqref="F616">
    <cfRule type="expression" dxfId="2708" priority="2706">
      <formula>F616=""</formula>
    </cfRule>
  </conditionalFormatting>
  <conditionalFormatting sqref="F617">
    <cfRule type="expression" dxfId="2707" priority="2705">
      <formula>F617=""</formula>
    </cfRule>
  </conditionalFormatting>
  <conditionalFormatting sqref="F615">
    <cfRule type="expression" dxfId="2706" priority="2715">
      <formula>F615=""</formula>
    </cfRule>
  </conditionalFormatting>
  <conditionalFormatting sqref="H616">
    <cfRule type="expression" dxfId="2705" priority="2701">
      <formula>H616=""</formula>
    </cfRule>
  </conditionalFormatting>
  <conditionalFormatting sqref="J612">
    <cfRule type="expression" dxfId="2704" priority="2711">
      <formula>J612=""</formula>
    </cfRule>
  </conditionalFormatting>
  <conditionalFormatting sqref="D616">
    <cfRule type="expression" dxfId="2703" priority="2697">
      <formula>D616=""</formula>
    </cfRule>
  </conditionalFormatting>
  <conditionalFormatting sqref="F618">
    <cfRule type="expression" dxfId="2702" priority="2704">
      <formula>F618=""</formula>
    </cfRule>
  </conditionalFormatting>
  <conditionalFormatting sqref="G616">
    <cfRule type="expression" dxfId="2701" priority="2702">
      <formula>G616=""</formula>
    </cfRule>
  </conditionalFormatting>
  <conditionalFormatting sqref="I612">
    <cfRule type="expression" dxfId="2700" priority="2712">
      <formula>I612=""</formula>
    </cfRule>
  </conditionalFormatting>
  <conditionalFormatting sqref="J616">
    <cfRule type="expression" dxfId="2699" priority="2699">
      <formula>J616=""</formula>
    </cfRule>
  </conditionalFormatting>
  <conditionalFormatting sqref="K616">
    <cfRule type="expression" dxfId="2698" priority="2698">
      <formula>K616=""</formula>
    </cfRule>
  </conditionalFormatting>
  <conditionalFormatting sqref="D620">
    <cfRule type="expression" dxfId="2697" priority="2688">
      <formula>D620=""</formula>
    </cfRule>
  </conditionalFormatting>
  <conditionalFormatting sqref="C620">
    <cfRule type="expression" dxfId="2696" priority="2696">
      <formula>C620=""</formula>
    </cfRule>
  </conditionalFormatting>
  <conditionalFormatting sqref="E620">
    <cfRule type="expression" dxfId="2695" priority="2695">
      <formula>E620=""</formula>
    </cfRule>
  </conditionalFormatting>
  <conditionalFormatting sqref="F620">
    <cfRule type="expression" dxfId="2694" priority="2694">
      <formula>F620=""</formula>
    </cfRule>
  </conditionalFormatting>
  <conditionalFormatting sqref="F619">
    <cfRule type="expression" dxfId="2693" priority="2703">
      <formula>F619=""</formula>
    </cfRule>
  </conditionalFormatting>
  <conditionalFormatting sqref="G620">
    <cfRule type="expression" dxfId="2692" priority="2693">
      <formula>G620=""</formula>
    </cfRule>
  </conditionalFormatting>
  <conditionalFormatting sqref="H620">
    <cfRule type="expression" dxfId="2691" priority="2692">
      <formula>H620=""</formula>
    </cfRule>
  </conditionalFormatting>
  <conditionalFormatting sqref="I616">
    <cfRule type="expression" dxfId="2690" priority="2700">
      <formula>I616=""</formula>
    </cfRule>
  </conditionalFormatting>
  <conditionalFormatting sqref="J620">
    <cfRule type="expression" dxfId="2689" priority="2690">
      <formula>J620=""</formula>
    </cfRule>
  </conditionalFormatting>
  <conditionalFormatting sqref="K620">
    <cfRule type="expression" dxfId="2688" priority="2689">
      <formula>K620=""</formula>
    </cfRule>
  </conditionalFormatting>
  <conditionalFormatting sqref="I620">
    <cfRule type="expression" dxfId="2687" priority="2691">
      <formula>I620=""</formula>
    </cfRule>
  </conditionalFormatting>
  <conditionalFormatting sqref="D592">
    <cfRule type="expression" dxfId="2686" priority="2676">
      <formula>D592=""</formula>
    </cfRule>
  </conditionalFormatting>
  <conditionalFormatting sqref="C592">
    <cfRule type="expression" dxfId="2685" priority="2687">
      <formula>C592=""</formula>
    </cfRule>
  </conditionalFormatting>
  <conditionalFormatting sqref="E592">
    <cfRule type="expression" dxfId="2684" priority="2686">
      <formula>E592=""</formula>
    </cfRule>
  </conditionalFormatting>
  <conditionalFormatting sqref="F592">
    <cfRule type="expression" dxfId="2683" priority="2685">
      <formula>F592=""</formula>
    </cfRule>
  </conditionalFormatting>
  <conditionalFormatting sqref="F593">
    <cfRule type="expression" dxfId="2682" priority="2684">
      <formula>F593=""</formula>
    </cfRule>
  </conditionalFormatting>
  <conditionalFormatting sqref="H592">
    <cfRule type="expression" dxfId="2681" priority="2680">
      <formula>H592=""</formula>
    </cfRule>
  </conditionalFormatting>
  <conditionalFormatting sqref="K592">
    <cfRule type="expression" dxfId="2680" priority="2677">
      <formula>K592=""</formula>
    </cfRule>
  </conditionalFormatting>
  <conditionalFormatting sqref="F594">
    <cfRule type="expression" dxfId="2679" priority="2683">
      <formula>F594=""</formula>
    </cfRule>
  </conditionalFormatting>
  <conditionalFormatting sqref="F595">
    <cfRule type="expression" dxfId="2678" priority="2682">
      <formula>F595=""</formula>
    </cfRule>
  </conditionalFormatting>
  <conditionalFormatting sqref="G592">
    <cfRule type="expression" dxfId="2677" priority="2681">
      <formula>G592=""</formula>
    </cfRule>
  </conditionalFormatting>
  <conditionalFormatting sqref="D596">
    <cfRule type="expression" dxfId="2676" priority="2664">
      <formula>D596=""</formula>
    </cfRule>
  </conditionalFormatting>
  <conditionalFormatting sqref="J592">
    <cfRule type="expression" dxfId="2675" priority="2678">
      <formula>J592=""</formula>
    </cfRule>
  </conditionalFormatting>
  <conditionalFormatting sqref="D600">
    <cfRule type="expression" dxfId="2674" priority="2652">
      <formula>D600=""</formula>
    </cfRule>
  </conditionalFormatting>
  <conditionalFormatting sqref="C596">
    <cfRule type="expression" dxfId="2673" priority="2675">
      <formula>C596=""</formula>
    </cfRule>
  </conditionalFormatting>
  <conditionalFormatting sqref="E596">
    <cfRule type="expression" dxfId="2672" priority="2674">
      <formula>E596=""</formula>
    </cfRule>
  </conditionalFormatting>
  <conditionalFormatting sqref="F596">
    <cfRule type="expression" dxfId="2671" priority="2673">
      <formula>F596=""</formula>
    </cfRule>
  </conditionalFormatting>
  <conditionalFormatting sqref="F597">
    <cfRule type="expression" dxfId="2670" priority="2672">
      <formula>F597=""</formula>
    </cfRule>
  </conditionalFormatting>
  <conditionalFormatting sqref="H596">
    <cfRule type="expression" dxfId="2669" priority="2668">
      <formula>H596=""</formula>
    </cfRule>
  </conditionalFormatting>
  <conditionalFormatting sqref="I592">
    <cfRule type="expression" dxfId="2668" priority="2679">
      <formula>I592=""</formula>
    </cfRule>
  </conditionalFormatting>
  <conditionalFormatting sqref="K596">
    <cfRule type="expression" dxfId="2667" priority="2665">
      <formula>K596=""</formula>
    </cfRule>
  </conditionalFormatting>
  <conditionalFormatting sqref="C600">
    <cfRule type="expression" dxfId="2666" priority="2663">
      <formula>C600=""</formula>
    </cfRule>
  </conditionalFormatting>
  <conditionalFormatting sqref="E600">
    <cfRule type="expression" dxfId="2665" priority="2662">
      <formula>E600=""</formula>
    </cfRule>
  </conditionalFormatting>
  <conditionalFormatting sqref="F600">
    <cfRule type="expression" dxfId="2664" priority="2661">
      <formula>F600=""</formula>
    </cfRule>
  </conditionalFormatting>
  <conditionalFormatting sqref="F601">
    <cfRule type="expression" dxfId="2663" priority="2660">
      <formula>F601=""</formula>
    </cfRule>
  </conditionalFormatting>
  <conditionalFormatting sqref="F598">
    <cfRule type="expression" dxfId="2662" priority="2671">
      <formula>F598=""</formula>
    </cfRule>
  </conditionalFormatting>
  <conditionalFormatting sqref="F599">
    <cfRule type="expression" dxfId="2661" priority="2670">
      <formula>F599=""</formula>
    </cfRule>
  </conditionalFormatting>
  <conditionalFormatting sqref="G596">
    <cfRule type="expression" dxfId="2660" priority="2669">
      <formula>G596=""</formula>
    </cfRule>
  </conditionalFormatting>
  <conditionalFormatting sqref="H600">
    <cfRule type="expression" dxfId="2659" priority="2656">
      <formula>H600=""</formula>
    </cfRule>
  </conditionalFormatting>
  <conditionalFormatting sqref="K600">
    <cfRule type="expression" dxfId="2658" priority="2653">
      <formula>K600=""</formula>
    </cfRule>
  </conditionalFormatting>
  <conditionalFormatting sqref="D604">
    <cfRule type="expression" dxfId="2657" priority="2640">
      <formula>D604=""</formula>
    </cfRule>
  </conditionalFormatting>
  <conditionalFormatting sqref="F602">
    <cfRule type="expression" dxfId="2656" priority="2659">
      <formula>F602=""</formula>
    </cfRule>
  </conditionalFormatting>
  <conditionalFormatting sqref="F603">
    <cfRule type="expression" dxfId="2655" priority="2658">
      <formula>F603=""</formula>
    </cfRule>
  </conditionalFormatting>
  <conditionalFormatting sqref="G600">
    <cfRule type="expression" dxfId="2654" priority="2657">
      <formula>G600=""</formula>
    </cfRule>
  </conditionalFormatting>
  <conditionalFormatting sqref="J596">
    <cfRule type="expression" dxfId="2653" priority="2666">
      <formula>J596=""</formula>
    </cfRule>
  </conditionalFormatting>
  <conditionalFormatting sqref="D608">
    <cfRule type="expression" dxfId="2652" priority="2628">
      <formula>D608=""</formula>
    </cfRule>
  </conditionalFormatting>
  <conditionalFormatting sqref="C604">
    <cfRule type="expression" dxfId="2651" priority="2651">
      <formula>C604=""</formula>
    </cfRule>
  </conditionalFormatting>
  <conditionalFormatting sqref="E604">
    <cfRule type="expression" dxfId="2650" priority="2650">
      <formula>E604=""</formula>
    </cfRule>
  </conditionalFormatting>
  <conditionalFormatting sqref="F604">
    <cfRule type="expression" dxfId="2649" priority="2649">
      <formula>F604=""</formula>
    </cfRule>
  </conditionalFormatting>
  <conditionalFormatting sqref="F605">
    <cfRule type="expression" dxfId="2648" priority="2648">
      <formula>F605=""</formula>
    </cfRule>
  </conditionalFormatting>
  <conditionalFormatting sqref="H604">
    <cfRule type="expression" dxfId="2647" priority="2644">
      <formula>H604=""</formula>
    </cfRule>
  </conditionalFormatting>
  <conditionalFormatting sqref="I596">
    <cfRule type="expression" dxfId="2646" priority="2667">
      <formula>I596=""</formula>
    </cfRule>
  </conditionalFormatting>
  <conditionalFormatting sqref="J600">
    <cfRule type="expression" dxfId="2645" priority="2654">
      <formula>J600=""</formula>
    </cfRule>
  </conditionalFormatting>
  <conditionalFormatting sqref="K604">
    <cfRule type="expression" dxfId="2644" priority="2641">
      <formula>K604=""</formula>
    </cfRule>
  </conditionalFormatting>
  <conditionalFormatting sqref="C608">
    <cfRule type="expression" dxfId="2643" priority="2639">
      <formula>C608=""</formula>
    </cfRule>
  </conditionalFormatting>
  <conditionalFormatting sqref="E608">
    <cfRule type="expression" dxfId="2642" priority="2638">
      <formula>E608=""</formula>
    </cfRule>
  </conditionalFormatting>
  <conditionalFormatting sqref="F608">
    <cfRule type="expression" dxfId="2641" priority="2637">
      <formula>F608=""</formula>
    </cfRule>
  </conditionalFormatting>
  <conditionalFormatting sqref="F609">
    <cfRule type="expression" dxfId="2640" priority="2636">
      <formula>F609=""</formula>
    </cfRule>
  </conditionalFormatting>
  <conditionalFormatting sqref="F606">
    <cfRule type="expression" dxfId="2639" priority="2647">
      <formula>F606=""</formula>
    </cfRule>
  </conditionalFormatting>
  <conditionalFormatting sqref="F607">
    <cfRule type="expression" dxfId="2638" priority="2646">
      <formula>F607=""</formula>
    </cfRule>
  </conditionalFormatting>
  <conditionalFormatting sqref="G604">
    <cfRule type="expression" dxfId="2637" priority="2645">
      <formula>G604=""</formula>
    </cfRule>
  </conditionalFormatting>
  <conditionalFormatting sqref="H608">
    <cfRule type="expression" dxfId="2636" priority="2632">
      <formula>H608=""</formula>
    </cfRule>
  </conditionalFormatting>
  <conditionalFormatting sqref="I600">
    <cfRule type="expression" dxfId="2635" priority="2655">
      <formula>I600=""</formula>
    </cfRule>
  </conditionalFormatting>
  <conditionalFormatting sqref="K608">
    <cfRule type="expression" dxfId="2634" priority="2629">
      <formula>K608=""</formula>
    </cfRule>
  </conditionalFormatting>
  <conditionalFormatting sqref="F610">
    <cfRule type="expression" dxfId="2633" priority="2635">
      <formula>F610=""</formula>
    </cfRule>
  </conditionalFormatting>
  <conditionalFormatting sqref="F611">
    <cfRule type="expression" dxfId="2632" priority="2634">
      <formula>F611=""</formula>
    </cfRule>
  </conditionalFormatting>
  <conditionalFormatting sqref="G608">
    <cfRule type="expression" dxfId="2631" priority="2633">
      <formula>G608=""</formula>
    </cfRule>
  </conditionalFormatting>
  <conditionalFormatting sqref="J604">
    <cfRule type="expression" dxfId="2630" priority="2642">
      <formula>J604=""</formula>
    </cfRule>
  </conditionalFormatting>
  <conditionalFormatting sqref="I604">
    <cfRule type="expression" dxfId="2629" priority="2643">
      <formula>I604=""</formula>
    </cfRule>
  </conditionalFormatting>
  <conditionalFormatting sqref="J608">
    <cfRule type="expression" dxfId="2628" priority="2630">
      <formula>J608=""</formula>
    </cfRule>
  </conditionalFormatting>
  <conditionalFormatting sqref="I608">
    <cfRule type="expression" dxfId="2627" priority="2631">
      <formula>I608=""</formula>
    </cfRule>
  </conditionalFormatting>
  <conditionalFormatting sqref="D612">
    <cfRule type="expression" dxfId="2626" priority="2616">
      <formula>D612=""</formula>
    </cfRule>
  </conditionalFormatting>
  <conditionalFormatting sqref="F612">
    <cfRule type="expression" dxfId="2625" priority="2625">
      <formula>F612=""</formula>
    </cfRule>
  </conditionalFormatting>
  <conditionalFormatting sqref="F613">
    <cfRule type="expression" dxfId="2624" priority="2624">
      <formula>F613=""</formula>
    </cfRule>
  </conditionalFormatting>
  <conditionalFormatting sqref="H612">
    <cfRule type="expression" dxfId="2623" priority="2620">
      <formula>H612=""</formula>
    </cfRule>
  </conditionalFormatting>
  <conditionalFormatting sqref="D616">
    <cfRule type="expression" dxfId="2622" priority="2607">
      <formula>D616=""</formula>
    </cfRule>
  </conditionalFormatting>
  <conditionalFormatting sqref="C612">
    <cfRule type="expression" dxfId="2621" priority="2627">
      <formula>C612=""</formula>
    </cfRule>
  </conditionalFormatting>
  <conditionalFormatting sqref="E612">
    <cfRule type="expression" dxfId="2620" priority="2626">
      <formula>E612=""</formula>
    </cfRule>
  </conditionalFormatting>
  <conditionalFormatting sqref="F616">
    <cfRule type="expression" dxfId="2619" priority="2613">
      <formula>F616=""</formula>
    </cfRule>
  </conditionalFormatting>
  <conditionalFormatting sqref="F614">
    <cfRule type="expression" dxfId="2618" priority="2623">
      <formula>F614=""</formula>
    </cfRule>
  </conditionalFormatting>
  <conditionalFormatting sqref="G612">
    <cfRule type="expression" dxfId="2617" priority="2621">
      <formula>G612=""</formula>
    </cfRule>
  </conditionalFormatting>
  <conditionalFormatting sqref="H616">
    <cfRule type="expression" dxfId="2616" priority="2611">
      <formula>H616=""</formula>
    </cfRule>
  </conditionalFormatting>
  <conditionalFormatting sqref="K612">
    <cfRule type="expression" dxfId="2615" priority="2617">
      <formula>K612=""</formula>
    </cfRule>
  </conditionalFormatting>
  <conditionalFormatting sqref="C616">
    <cfRule type="expression" dxfId="2614" priority="2615">
      <formula>C616=""</formula>
    </cfRule>
  </conditionalFormatting>
  <conditionalFormatting sqref="E616">
    <cfRule type="expression" dxfId="2613" priority="2614">
      <formula>E616=""</formula>
    </cfRule>
  </conditionalFormatting>
  <conditionalFormatting sqref="F615">
    <cfRule type="expression" dxfId="2612" priority="2622">
      <formula>F615=""</formula>
    </cfRule>
  </conditionalFormatting>
  <conditionalFormatting sqref="G616">
    <cfRule type="expression" dxfId="2611" priority="2612">
      <formula>G616=""</formula>
    </cfRule>
  </conditionalFormatting>
  <conditionalFormatting sqref="J612">
    <cfRule type="expression" dxfId="2610" priority="2618">
      <formula>J612=""</formula>
    </cfRule>
  </conditionalFormatting>
  <conditionalFormatting sqref="K616">
    <cfRule type="expression" dxfId="2609" priority="2608">
      <formula>K616=""</formula>
    </cfRule>
  </conditionalFormatting>
  <conditionalFormatting sqref="I612">
    <cfRule type="expression" dxfId="2608" priority="2619">
      <formula>I612=""</formula>
    </cfRule>
  </conditionalFormatting>
  <conditionalFormatting sqref="J616">
    <cfRule type="expression" dxfId="2607" priority="2609">
      <formula>J616=""</formula>
    </cfRule>
  </conditionalFormatting>
  <conditionalFormatting sqref="I616">
    <cfRule type="expression" dxfId="2606" priority="2610">
      <formula>I616=""</formula>
    </cfRule>
  </conditionalFormatting>
  <conditionalFormatting sqref="D584">
    <cfRule type="expression" dxfId="2605" priority="2595">
      <formula>D584=""</formula>
    </cfRule>
  </conditionalFormatting>
  <conditionalFormatting sqref="K584">
    <cfRule type="expression" dxfId="2604" priority="2596">
      <formula>K584=""</formula>
    </cfRule>
  </conditionalFormatting>
  <conditionalFormatting sqref="C584">
    <cfRule type="expression" dxfId="2603" priority="2606">
      <formula>C584=""</formula>
    </cfRule>
  </conditionalFormatting>
  <conditionalFormatting sqref="E584">
    <cfRule type="expression" dxfId="2602" priority="2605">
      <formula>E584=""</formula>
    </cfRule>
  </conditionalFormatting>
  <conditionalFormatting sqref="F584">
    <cfRule type="expression" dxfId="2601" priority="2604">
      <formula>F584=""</formula>
    </cfRule>
  </conditionalFormatting>
  <conditionalFormatting sqref="F585">
    <cfRule type="expression" dxfId="2600" priority="2603">
      <formula>F585=""</formula>
    </cfRule>
  </conditionalFormatting>
  <conditionalFormatting sqref="F587">
    <cfRule type="expression" dxfId="2599" priority="2601">
      <formula>F587=""</formula>
    </cfRule>
  </conditionalFormatting>
  <conditionalFormatting sqref="G584">
    <cfRule type="expression" dxfId="2598" priority="2600">
      <formula>G584=""</formula>
    </cfRule>
  </conditionalFormatting>
  <conditionalFormatting sqref="H584">
    <cfRule type="expression" dxfId="2597" priority="2599">
      <formula>H584=""</formula>
    </cfRule>
  </conditionalFormatting>
  <conditionalFormatting sqref="F586">
    <cfRule type="expression" dxfId="2596" priority="2602">
      <formula>F586=""</formula>
    </cfRule>
  </conditionalFormatting>
  <conditionalFormatting sqref="J584">
    <cfRule type="expression" dxfId="2595" priority="2597">
      <formula>J584=""</formula>
    </cfRule>
  </conditionalFormatting>
  <conditionalFormatting sqref="I584">
    <cfRule type="expression" dxfId="2594" priority="2598">
      <formula>I584=""</formula>
    </cfRule>
  </conditionalFormatting>
  <conditionalFormatting sqref="E588">
    <cfRule type="expression" dxfId="2593" priority="2593">
      <formula>E588=""</formula>
    </cfRule>
  </conditionalFormatting>
  <conditionalFormatting sqref="F588">
    <cfRule type="expression" dxfId="2592" priority="2592">
      <formula>F588=""</formula>
    </cfRule>
  </conditionalFormatting>
  <conditionalFormatting sqref="F589">
    <cfRule type="expression" dxfId="2591" priority="2591">
      <formula>F589=""</formula>
    </cfRule>
  </conditionalFormatting>
  <conditionalFormatting sqref="H588">
    <cfRule type="expression" dxfId="2590" priority="2589">
      <formula>H588=""</formula>
    </cfRule>
  </conditionalFormatting>
  <conditionalFormatting sqref="D588">
    <cfRule type="expression" dxfId="2589" priority="2585">
      <formula>D588=""</formula>
    </cfRule>
  </conditionalFormatting>
  <conditionalFormatting sqref="C588">
    <cfRule type="expression" dxfId="2588" priority="2594">
      <formula>C588=""</formula>
    </cfRule>
  </conditionalFormatting>
  <conditionalFormatting sqref="K588">
    <cfRule type="expression" dxfId="2587" priority="2586">
      <formula>K588=""</formula>
    </cfRule>
  </conditionalFormatting>
  <conditionalFormatting sqref="G588">
    <cfRule type="expression" dxfId="2586" priority="2590">
      <formula>G588=""</formula>
    </cfRule>
  </conditionalFormatting>
  <conditionalFormatting sqref="J588">
    <cfRule type="expression" dxfId="2585" priority="2587">
      <formula>J588=""</formula>
    </cfRule>
  </conditionalFormatting>
  <conditionalFormatting sqref="I588">
    <cfRule type="expression" dxfId="2584" priority="2588">
      <formula>I588=""</formula>
    </cfRule>
  </conditionalFormatting>
  <conditionalFormatting sqref="D592">
    <cfRule type="expression" dxfId="2583" priority="2573">
      <formula>D592=""</formula>
    </cfRule>
  </conditionalFormatting>
  <conditionalFormatting sqref="C592">
    <cfRule type="expression" dxfId="2582" priority="2584">
      <formula>C592=""</formula>
    </cfRule>
  </conditionalFormatting>
  <conditionalFormatting sqref="E592">
    <cfRule type="expression" dxfId="2581" priority="2583">
      <formula>E592=""</formula>
    </cfRule>
  </conditionalFormatting>
  <conditionalFormatting sqref="F592">
    <cfRule type="expression" dxfId="2580" priority="2582">
      <formula>F592=""</formula>
    </cfRule>
  </conditionalFormatting>
  <conditionalFormatting sqref="F593">
    <cfRule type="expression" dxfId="2579" priority="2581">
      <formula>F593=""</formula>
    </cfRule>
  </conditionalFormatting>
  <conditionalFormatting sqref="H592">
    <cfRule type="expression" dxfId="2578" priority="2577">
      <formula>H592=""</formula>
    </cfRule>
  </conditionalFormatting>
  <conditionalFormatting sqref="K592">
    <cfRule type="expression" dxfId="2577" priority="2574">
      <formula>K592=""</formula>
    </cfRule>
  </conditionalFormatting>
  <conditionalFormatting sqref="F594">
    <cfRule type="expression" dxfId="2576" priority="2580">
      <formula>F594=""</formula>
    </cfRule>
  </conditionalFormatting>
  <conditionalFormatting sqref="F595">
    <cfRule type="expression" dxfId="2575" priority="2579">
      <formula>F595=""</formula>
    </cfRule>
  </conditionalFormatting>
  <conditionalFormatting sqref="G592">
    <cfRule type="expression" dxfId="2574" priority="2578">
      <formula>G592=""</formula>
    </cfRule>
  </conditionalFormatting>
  <conditionalFormatting sqref="D596">
    <cfRule type="expression" dxfId="2573" priority="2561">
      <formula>D596=""</formula>
    </cfRule>
  </conditionalFormatting>
  <conditionalFormatting sqref="J592">
    <cfRule type="expression" dxfId="2572" priority="2575">
      <formula>J592=""</formula>
    </cfRule>
  </conditionalFormatting>
  <conditionalFormatting sqref="D600">
    <cfRule type="expression" dxfId="2571" priority="2549">
      <formula>D600=""</formula>
    </cfRule>
  </conditionalFormatting>
  <conditionalFormatting sqref="C596">
    <cfRule type="expression" dxfId="2570" priority="2572">
      <formula>C596=""</formula>
    </cfRule>
  </conditionalFormatting>
  <conditionalFormatting sqref="E596">
    <cfRule type="expression" dxfId="2569" priority="2571">
      <formula>E596=""</formula>
    </cfRule>
  </conditionalFormatting>
  <conditionalFormatting sqref="F596">
    <cfRule type="expression" dxfId="2568" priority="2570">
      <formula>F596=""</formula>
    </cfRule>
  </conditionalFormatting>
  <conditionalFormatting sqref="F597">
    <cfRule type="expression" dxfId="2567" priority="2569">
      <formula>F597=""</formula>
    </cfRule>
  </conditionalFormatting>
  <conditionalFormatting sqref="H596">
    <cfRule type="expression" dxfId="2566" priority="2565">
      <formula>H596=""</formula>
    </cfRule>
  </conditionalFormatting>
  <conditionalFormatting sqref="I592">
    <cfRule type="expression" dxfId="2565" priority="2576">
      <formula>I592=""</formula>
    </cfRule>
  </conditionalFormatting>
  <conditionalFormatting sqref="K596">
    <cfRule type="expression" dxfId="2564" priority="2562">
      <formula>K596=""</formula>
    </cfRule>
  </conditionalFormatting>
  <conditionalFormatting sqref="C600">
    <cfRule type="expression" dxfId="2563" priority="2560">
      <formula>C600=""</formula>
    </cfRule>
  </conditionalFormatting>
  <conditionalFormatting sqref="E600">
    <cfRule type="expression" dxfId="2562" priority="2559">
      <formula>E600=""</formula>
    </cfRule>
  </conditionalFormatting>
  <conditionalFormatting sqref="F600">
    <cfRule type="expression" dxfId="2561" priority="2558">
      <formula>F600=""</formula>
    </cfRule>
  </conditionalFormatting>
  <conditionalFormatting sqref="F601">
    <cfRule type="expression" dxfId="2560" priority="2557">
      <formula>F601=""</formula>
    </cfRule>
  </conditionalFormatting>
  <conditionalFormatting sqref="F598">
    <cfRule type="expression" dxfId="2559" priority="2568">
      <formula>F598=""</formula>
    </cfRule>
  </conditionalFormatting>
  <conditionalFormatting sqref="F599">
    <cfRule type="expression" dxfId="2558" priority="2567">
      <formula>F599=""</formula>
    </cfRule>
  </conditionalFormatting>
  <conditionalFormatting sqref="G596">
    <cfRule type="expression" dxfId="2557" priority="2566">
      <formula>G596=""</formula>
    </cfRule>
  </conditionalFormatting>
  <conditionalFormatting sqref="H600">
    <cfRule type="expression" dxfId="2556" priority="2553">
      <formula>H600=""</formula>
    </cfRule>
  </conditionalFormatting>
  <conditionalFormatting sqref="K600">
    <cfRule type="expression" dxfId="2555" priority="2550">
      <formula>K600=""</formula>
    </cfRule>
  </conditionalFormatting>
  <conditionalFormatting sqref="D604">
    <cfRule type="expression" dxfId="2554" priority="2537">
      <formula>D604=""</formula>
    </cfRule>
  </conditionalFormatting>
  <conditionalFormatting sqref="F602">
    <cfRule type="expression" dxfId="2553" priority="2556">
      <formula>F602=""</formula>
    </cfRule>
  </conditionalFormatting>
  <conditionalFormatting sqref="F603">
    <cfRule type="expression" dxfId="2552" priority="2555">
      <formula>F603=""</formula>
    </cfRule>
  </conditionalFormatting>
  <conditionalFormatting sqref="G600">
    <cfRule type="expression" dxfId="2551" priority="2554">
      <formula>G600=""</formula>
    </cfRule>
  </conditionalFormatting>
  <conditionalFormatting sqref="J596">
    <cfRule type="expression" dxfId="2550" priority="2563">
      <formula>J596=""</formula>
    </cfRule>
  </conditionalFormatting>
  <conditionalFormatting sqref="D608">
    <cfRule type="expression" dxfId="2549" priority="2525">
      <formula>D608=""</formula>
    </cfRule>
  </conditionalFormatting>
  <conditionalFormatting sqref="C604">
    <cfRule type="expression" dxfId="2548" priority="2548">
      <formula>C604=""</formula>
    </cfRule>
  </conditionalFormatting>
  <conditionalFormatting sqref="E604">
    <cfRule type="expression" dxfId="2547" priority="2547">
      <formula>E604=""</formula>
    </cfRule>
  </conditionalFormatting>
  <conditionalFormatting sqref="F604">
    <cfRule type="expression" dxfId="2546" priority="2546">
      <formula>F604=""</formula>
    </cfRule>
  </conditionalFormatting>
  <conditionalFormatting sqref="F605">
    <cfRule type="expression" dxfId="2545" priority="2545">
      <formula>F605=""</formula>
    </cfRule>
  </conditionalFormatting>
  <conditionalFormatting sqref="H604">
    <cfRule type="expression" dxfId="2544" priority="2541">
      <formula>H604=""</formula>
    </cfRule>
  </conditionalFormatting>
  <conditionalFormatting sqref="I596">
    <cfRule type="expression" dxfId="2543" priority="2564">
      <formula>I596=""</formula>
    </cfRule>
  </conditionalFormatting>
  <conditionalFormatting sqref="J600">
    <cfRule type="expression" dxfId="2542" priority="2551">
      <formula>J600=""</formula>
    </cfRule>
  </conditionalFormatting>
  <conditionalFormatting sqref="K604">
    <cfRule type="expression" dxfId="2541" priority="2538">
      <formula>K604=""</formula>
    </cfRule>
  </conditionalFormatting>
  <conditionalFormatting sqref="C608">
    <cfRule type="expression" dxfId="2540" priority="2536">
      <formula>C608=""</formula>
    </cfRule>
  </conditionalFormatting>
  <conditionalFormatting sqref="E608">
    <cfRule type="expression" dxfId="2539" priority="2535">
      <formula>E608=""</formula>
    </cfRule>
  </conditionalFormatting>
  <conditionalFormatting sqref="F608">
    <cfRule type="expression" dxfId="2538" priority="2534">
      <formula>F608=""</formula>
    </cfRule>
  </conditionalFormatting>
  <conditionalFormatting sqref="F609">
    <cfRule type="expression" dxfId="2537" priority="2533">
      <formula>F609=""</formula>
    </cfRule>
  </conditionalFormatting>
  <conditionalFormatting sqref="F606">
    <cfRule type="expression" dxfId="2536" priority="2544">
      <formula>F606=""</formula>
    </cfRule>
  </conditionalFormatting>
  <conditionalFormatting sqref="F607">
    <cfRule type="expression" dxfId="2535" priority="2543">
      <formula>F607=""</formula>
    </cfRule>
  </conditionalFormatting>
  <conditionalFormatting sqref="G604">
    <cfRule type="expression" dxfId="2534" priority="2542">
      <formula>G604=""</formula>
    </cfRule>
  </conditionalFormatting>
  <conditionalFormatting sqref="H608">
    <cfRule type="expression" dxfId="2533" priority="2529">
      <formula>H608=""</formula>
    </cfRule>
  </conditionalFormatting>
  <conditionalFormatting sqref="I600">
    <cfRule type="expression" dxfId="2532" priority="2552">
      <formula>I600=""</formula>
    </cfRule>
  </conditionalFormatting>
  <conditionalFormatting sqref="K608">
    <cfRule type="expression" dxfId="2531" priority="2526">
      <formula>K608=""</formula>
    </cfRule>
  </conditionalFormatting>
  <conditionalFormatting sqref="F610">
    <cfRule type="expression" dxfId="2530" priority="2532">
      <formula>F610=""</formula>
    </cfRule>
  </conditionalFormatting>
  <conditionalFormatting sqref="F611">
    <cfRule type="expression" dxfId="2529" priority="2531">
      <formula>F611=""</formula>
    </cfRule>
  </conditionalFormatting>
  <conditionalFormatting sqref="G608">
    <cfRule type="expression" dxfId="2528" priority="2530">
      <formula>G608=""</formula>
    </cfRule>
  </conditionalFormatting>
  <conditionalFormatting sqref="J604">
    <cfRule type="expression" dxfId="2527" priority="2539">
      <formula>J604=""</formula>
    </cfRule>
  </conditionalFormatting>
  <conditionalFormatting sqref="I604">
    <cfRule type="expression" dxfId="2526" priority="2540">
      <formula>I604=""</formula>
    </cfRule>
  </conditionalFormatting>
  <conditionalFormatting sqref="J608">
    <cfRule type="expression" dxfId="2525" priority="2527">
      <formula>J608=""</formula>
    </cfRule>
  </conditionalFormatting>
  <conditionalFormatting sqref="I608">
    <cfRule type="expression" dxfId="2524" priority="2528">
      <formula>I608=""</formula>
    </cfRule>
  </conditionalFormatting>
  <conditionalFormatting sqref="D612">
    <cfRule type="expression" dxfId="2523" priority="2513">
      <formula>D612=""</formula>
    </cfRule>
  </conditionalFormatting>
  <conditionalFormatting sqref="F612">
    <cfRule type="expression" dxfId="2522" priority="2522">
      <formula>F612=""</formula>
    </cfRule>
  </conditionalFormatting>
  <conditionalFormatting sqref="F613">
    <cfRule type="expression" dxfId="2521" priority="2521">
      <formula>F613=""</formula>
    </cfRule>
  </conditionalFormatting>
  <conditionalFormatting sqref="H612">
    <cfRule type="expression" dxfId="2520" priority="2517">
      <formula>H612=""</formula>
    </cfRule>
  </conditionalFormatting>
  <conditionalFormatting sqref="D616">
    <cfRule type="expression" dxfId="2519" priority="2501">
      <formula>D616=""</formula>
    </cfRule>
  </conditionalFormatting>
  <conditionalFormatting sqref="C612">
    <cfRule type="expression" dxfId="2518" priority="2524">
      <formula>C612=""</formula>
    </cfRule>
  </conditionalFormatting>
  <conditionalFormatting sqref="E612">
    <cfRule type="expression" dxfId="2517" priority="2523">
      <formula>E612=""</formula>
    </cfRule>
  </conditionalFormatting>
  <conditionalFormatting sqref="F616">
    <cfRule type="expression" dxfId="2516" priority="2510">
      <formula>F616=""</formula>
    </cfRule>
  </conditionalFormatting>
  <conditionalFormatting sqref="F617">
    <cfRule type="expression" dxfId="2515" priority="2509">
      <formula>F617=""</formula>
    </cfRule>
  </conditionalFormatting>
  <conditionalFormatting sqref="F614">
    <cfRule type="expression" dxfId="2514" priority="2520">
      <formula>F614=""</formula>
    </cfRule>
  </conditionalFormatting>
  <conditionalFormatting sqref="G612">
    <cfRule type="expression" dxfId="2513" priority="2518">
      <formula>G612=""</formula>
    </cfRule>
  </conditionalFormatting>
  <conditionalFormatting sqref="H616">
    <cfRule type="expression" dxfId="2512" priority="2505">
      <formula>H616=""</formula>
    </cfRule>
  </conditionalFormatting>
  <conditionalFormatting sqref="K612">
    <cfRule type="expression" dxfId="2511" priority="2514">
      <formula>K612=""</formula>
    </cfRule>
  </conditionalFormatting>
  <conditionalFormatting sqref="C616">
    <cfRule type="expression" dxfId="2510" priority="2512">
      <formula>C616=""</formula>
    </cfRule>
  </conditionalFormatting>
  <conditionalFormatting sqref="E616">
    <cfRule type="expression" dxfId="2509" priority="2511">
      <formula>E616=""</formula>
    </cfRule>
  </conditionalFormatting>
  <conditionalFormatting sqref="F618">
    <cfRule type="expression" dxfId="2508" priority="2508">
      <formula>F618=""</formula>
    </cfRule>
  </conditionalFormatting>
  <conditionalFormatting sqref="F615">
    <cfRule type="expression" dxfId="2507" priority="2519">
      <formula>F615=""</formula>
    </cfRule>
  </conditionalFormatting>
  <conditionalFormatting sqref="G616">
    <cfRule type="expression" dxfId="2506" priority="2506">
      <formula>G616=""</formula>
    </cfRule>
  </conditionalFormatting>
  <conditionalFormatting sqref="J612">
    <cfRule type="expression" dxfId="2505" priority="2515">
      <formula>J612=""</formula>
    </cfRule>
  </conditionalFormatting>
  <conditionalFormatting sqref="K616">
    <cfRule type="expression" dxfId="2504" priority="2502">
      <formula>K616=""</formula>
    </cfRule>
  </conditionalFormatting>
  <conditionalFormatting sqref="C620">
    <cfRule type="expression" dxfId="2503" priority="2500">
      <formula>C620=""</formula>
    </cfRule>
  </conditionalFormatting>
  <conditionalFormatting sqref="E620">
    <cfRule type="expression" dxfId="2502" priority="2499">
      <formula>E620=""</formula>
    </cfRule>
  </conditionalFormatting>
  <conditionalFormatting sqref="F620">
    <cfRule type="expression" dxfId="2501" priority="2498">
      <formula>F620=""</formula>
    </cfRule>
  </conditionalFormatting>
  <conditionalFormatting sqref="F619">
    <cfRule type="expression" dxfId="2500" priority="2507">
      <formula>F619=""</formula>
    </cfRule>
  </conditionalFormatting>
  <conditionalFormatting sqref="H620">
    <cfRule type="expression" dxfId="2499" priority="2496">
      <formula>H620=""</formula>
    </cfRule>
  </conditionalFormatting>
  <conditionalFormatting sqref="I612">
    <cfRule type="expression" dxfId="2498" priority="2516">
      <formula>I612=""</formula>
    </cfRule>
  </conditionalFormatting>
  <conditionalFormatting sqref="J616">
    <cfRule type="expression" dxfId="2497" priority="2503">
      <formula>J616=""</formula>
    </cfRule>
  </conditionalFormatting>
  <conditionalFormatting sqref="D620">
    <cfRule type="expression" dxfId="2496" priority="2492">
      <formula>D620=""</formula>
    </cfRule>
  </conditionalFormatting>
  <conditionalFormatting sqref="G620">
    <cfRule type="expression" dxfId="2495" priority="2497">
      <formula>G620=""</formula>
    </cfRule>
  </conditionalFormatting>
  <conditionalFormatting sqref="I616">
    <cfRule type="expression" dxfId="2494" priority="2504">
      <formula>I616=""</formula>
    </cfRule>
  </conditionalFormatting>
  <conditionalFormatting sqref="J620">
    <cfRule type="expression" dxfId="2493" priority="2494">
      <formula>J620=""</formula>
    </cfRule>
  </conditionalFormatting>
  <conditionalFormatting sqref="K620">
    <cfRule type="expression" dxfId="2492" priority="2493">
      <formula>K620=""</formula>
    </cfRule>
  </conditionalFormatting>
  <conditionalFormatting sqref="I620">
    <cfRule type="expression" dxfId="2491" priority="2495">
      <formula>I620=""</formula>
    </cfRule>
  </conditionalFormatting>
  <conditionalFormatting sqref="D592">
    <cfRule type="expression" dxfId="2490" priority="2480">
      <formula>D592=""</formula>
    </cfRule>
  </conditionalFormatting>
  <conditionalFormatting sqref="C592">
    <cfRule type="expression" dxfId="2489" priority="2491">
      <formula>C592=""</formula>
    </cfRule>
  </conditionalFormatting>
  <conditionalFormatting sqref="E592">
    <cfRule type="expression" dxfId="2488" priority="2490">
      <formula>E592=""</formula>
    </cfRule>
  </conditionalFormatting>
  <conditionalFormatting sqref="F592">
    <cfRule type="expression" dxfId="2487" priority="2489">
      <formula>F592=""</formula>
    </cfRule>
  </conditionalFormatting>
  <conditionalFormatting sqref="F593">
    <cfRule type="expression" dxfId="2486" priority="2488">
      <formula>F593=""</formula>
    </cfRule>
  </conditionalFormatting>
  <conditionalFormatting sqref="H592">
    <cfRule type="expression" dxfId="2485" priority="2484">
      <formula>H592=""</formula>
    </cfRule>
  </conditionalFormatting>
  <conditionalFormatting sqref="K592">
    <cfRule type="expression" dxfId="2484" priority="2481">
      <formula>K592=""</formula>
    </cfRule>
  </conditionalFormatting>
  <conditionalFormatting sqref="F594">
    <cfRule type="expression" dxfId="2483" priority="2487">
      <formula>F594=""</formula>
    </cfRule>
  </conditionalFormatting>
  <conditionalFormatting sqref="F595">
    <cfRule type="expression" dxfId="2482" priority="2486">
      <formula>F595=""</formula>
    </cfRule>
  </conditionalFormatting>
  <conditionalFormatting sqref="G592">
    <cfRule type="expression" dxfId="2481" priority="2485">
      <formula>G592=""</formula>
    </cfRule>
  </conditionalFormatting>
  <conditionalFormatting sqref="D596">
    <cfRule type="expression" dxfId="2480" priority="2468">
      <formula>D596=""</formula>
    </cfRule>
  </conditionalFormatting>
  <conditionalFormatting sqref="J592">
    <cfRule type="expression" dxfId="2479" priority="2482">
      <formula>J592=""</formula>
    </cfRule>
  </conditionalFormatting>
  <conditionalFormatting sqref="D600">
    <cfRule type="expression" dxfId="2478" priority="2456">
      <formula>D600=""</formula>
    </cfRule>
  </conditionalFormatting>
  <conditionalFormatting sqref="C596">
    <cfRule type="expression" dxfId="2477" priority="2479">
      <formula>C596=""</formula>
    </cfRule>
  </conditionalFormatting>
  <conditionalFormatting sqref="E596">
    <cfRule type="expression" dxfId="2476" priority="2478">
      <formula>E596=""</formula>
    </cfRule>
  </conditionalFormatting>
  <conditionalFormatting sqref="F596">
    <cfRule type="expression" dxfId="2475" priority="2477">
      <formula>F596=""</formula>
    </cfRule>
  </conditionalFormatting>
  <conditionalFormatting sqref="F597">
    <cfRule type="expression" dxfId="2474" priority="2476">
      <formula>F597=""</formula>
    </cfRule>
  </conditionalFormatting>
  <conditionalFormatting sqref="H596">
    <cfRule type="expression" dxfId="2473" priority="2472">
      <formula>H596=""</formula>
    </cfRule>
  </conditionalFormatting>
  <conditionalFormatting sqref="I592">
    <cfRule type="expression" dxfId="2472" priority="2483">
      <formula>I592=""</formula>
    </cfRule>
  </conditionalFormatting>
  <conditionalFormatting sqref="K596">
    <cfRule type="expression" dxfId="2471" priority="2469">
      <formula>K596=""</formula>
    </cfRule>
  </conditionalFormatting>
  <conditionalFormatting sqref="C600">
    <cfRule type="expression" dxfId="2470" priority="2467">
      <formula>C600=""</formula>
    </cfRule>
  </conditionalFormatting>
  <conditionalFormatting sqref="E600">
    <cfRule type="expression" dxfId="2469" priority="2466">
      <formula>E600=""</formula>
    </cfRule>
  </conditionalFormatting>
  <conditionalFormatting sqref="F600">
    <cfRule type="expression" dxfId="2468" priority="2465">
      <formula>F600=""</formula>
    </cfRule>
  </conditionalFormatting>
  <conditionalFormatting sqref="F601">
    <cfRule type="expression" dxfId="2467" priority="2464">
      <formula>F601=""</formula>
    </cfRule>
  </conditionalFormatting>
  <conditionalFormatting sqref="F598">
    <cfRule type="expression" dxfId="2466" priority="2475">
      <formula>F598=""</formula>
    </cfRule>
  </conditionalFormatting>
  <conditionalFormatting sqref="F599">
    <cfRule type="expression" dxfId="2465" priority="2474">
      <formula>F599=""</formula>
    </cfRule>
  </conditionalFormatting>
  <conditionalFormatting sqref="G596">
    <cfRule type="expression" dxfId="2464" priority="2473">
      <formula>G596=""</formula>
    </cfRule>
  </conditionalFormatting>
  <conditionalFormatting sqref="H600">
    <cfRule type="expression" dxfId="2463" priority="2460">
      <formula>H600=""</formula>
    </cfRule>
  </conditionalFormatting>
  <conditionalFormatting sqref="K600">
    <cfRule type="expression" dxfId="2462" priority="2457">
      <formula>K600=""</formula>
    </cfRule>
  </conditionalFormatting>
  <conditionalFormatting sqref="D604">
    <cfRule type="expression" dxfId="2461" priority="2444">
      <formula>D604=""</formula>
    </cfRule>
  </conditionalFormatting>
  <conditionalFormatting sqref="F602">
    <cfRule type="expression" dxfId="2460" priority="2463">
      <formula>F602=""</formula>
    </cfRule>
  </conditionalFormatting>
  <conditionalFormatting sqref="F603">
    <cfRule type="expression" dxfId="2459" priority="2462">
      <formula>F603=""</formula>
    </cfRule>
  </conditionalFormatting>
  <conditionalFormatting sqref="G600">
    <cfRule type="expression" dxfId="2458" priority="2461">
      <formula>G600=""</formula>
    </cfRule>
  </conditionalFormatting>
  <conditionalFormatting sqref="J596">
    <cfRule type="expression" dxfId="2457" priority="2470">
      <formula>J596=""</formula>
    </cfRule>
  </conditionalFormatting>
  <conditionalFormatting sqref="D608">
    <cfRule type="expression" dxfId="2456" priority="2432">
      <formula>D608=""</formula>
    </cfRule>
  </conditionalFormatting>
  <conditionalFormatting sqref="C604">
    <cfRule type="expression" dxfId="2455" priority="2455">
      <formula>C604=""</formula>
    </cfRule>
  </conditionalFormatting>
  <conditionalFormatting sqref="E604">
    <cfRule type="expression" dxfId="2454" priority="2454">
      <formula>E604=""</formula>
    </cfRule>
  </conditionalFormatting>
  <conditionalFormatting sqref="F604">
    <cfRule type="expression" dxfId="2453" priority="2453">
      <formula>F604=""</formula>
    </cfRule>
  </conditionalFormatting>
  <conditionalFormatting sqref="F605">
    <cfRule type="expression" dxfId="2452" priority="2452">
      <formula>F605=""</formula>
    </cfRule>
  </conditionalFormatting>
  <conditionalFormatting sqref="H604">
    <cfRule type="expression" dxfId="2451" priority="2448">
      <formula>H604=""</formula>
    </cfRule>
  </conditionalFormatting>
  <conditionalFormatting sqref="I596">
    <cfRule type="expression" dxfId="2450" priority="2471">
      <formula>I596=""</formula>
    </cfRule>
  </conditionalFormatting>
  <conditionalFormatting sqref="J600">
    <cfRule type="expression" dxfId="2449" priority="2458">
      <formula>J600=""</formula>
    </cfRule>
  </conditionalFormatting>
  <conditionalFormatting sqref="K604">
    <cfRule type="expression" dxfId="2448" priority="2445">
      <formula>K604=""</formula>
    </cfRule>
  </conditionalFormatting>
  <conditionalFormatting sqref="C608">
    <cfRule type="expression" dxfId="2447" priority="2443">
      <formula>C608=""</formula>
    </cfRule>
  </conditionalFormatting>
  <conditionalFormatting sqref="E608">
    <cfRule type="expression" dxfId="2446" priority="2442">
      <formula>E608=""</formula>
    </cfRule>
  </conditionalFormatting>
  <conditionalFormatting sqref="F608">
    <cfRule type="expression" dxfId="2445" priority="2441">
      <formula>F608=""</formula>
    </cfRule>
  </conditionalFormatting>
  <conditionalFormatting sqref="F609">
    <cfRule type="expression" dxfId="2444" priority="2440">
      <formula>F609=""</formula>
    </cfRule>
  </conditionalFormatting>
  <conditionalFormatting sqref="F606">
    <cfRule type="expression" dxfId="2443" priority="2451">
      <formula>F606=""</formula>
    </cfRule>
  </conditionalFormatting>
  <conditionalFormatting sqref="F607">
    <cfRule type="expression" dxfId="2442" priority="2450">
      <formula>F607=""</formula>
    </cfRule>
  </conditionalFormatting>
  <conditionalFormatting sqref="G604">
    <cfRule type="expression" dxfId="2441" priority="2449">
      <formula>G604=""</formula>
    </cfRule>
  </conditionalFormatting>
  <conditionalFormatting sqref="H608">
    <cfRule type="expression" dxfId="2440" priority="2436">
      <formula>H608=""</formula>
    </cfRule>
  </conditionalFormatting>
  <conditionalFormatting sqref="I600">
    <cfRule type="expression" dxfId="2439" priority="2459">
      <formula>I600=""</formula>
    </cfRule>
  </conditionalFormatting>
  <conditionalFormatting sqref="K608">
    <cfRule type="expression" dxfId="2438" priority="2433">
      <formula>K608=""</formula>
    </cfRule>
  </conditionalFormatting>
  <conditionalFormatting sqref="F610">
    <cfRule type="expression" dxfId="2437" priority="2439">
      <formula>F610=""</formula>
    </cfRule>
  </conditionalFormatting>
  <conditionalFormatting sqref="F611">
    <cfRule type="expression" dxfId="2436" priority="2438">
      <formula>F611=""</formula>
    </cfRule>
  </conditionalFormatting>
  <conditionalFormatting sqref="G608">
    <cfRule type="expression" dxfId="2435" priority="2437">
      <formula>G608=""</formula>
    </cfRule>
  </conditionalFormatting>
  <conditionalFormatting sqref="J604">
    <cfRule type="expression" dxfId="2434" priority="2446">
      <formula>J604=""</formula>
    </cfRule>
  </conditionalFormatting>
  <conditionalFormatting sqref="C612">
    <cfRule type="expression" dxfId="2433" priority="2431">
      <formula>C612=""</formula>
    </cfRule>
  </conditionalFormatting>
  <conditionalFormatting sqref="E612">
    <cfRule type="expression" dxfId="2432" priority="2430">
      <formula>E612=""</formula>
    </cfRule>
  </conditionalFormatting>
  <conditionalFormatting sqref="F612">
    <cfRule type="expression" dxfId="2431" priority="2429">
      <formula>F612=""</formula>
    </cfRule>
  </conditionalFormatting>
  <conditionalFormatting sqref="F613">
    <cfRule type="expression" dxfId="2430" priority="2428">
      <formula>F613=""</formula>
    </cfRule>
  </conditionalFormatting>
  <conditionalFormatting sqref="I604">
    <cfRule type="expression" dxfId="2429" priority="2447">
      <formula>I604=""</formula>
    </cfRule>
  </conditionalFormatting>
  <conditionalFormatting sqref="J608">
    <cfRule type="expression" dxfId="2428" priority="2434">
      <formula>J608=""</formula>
    </cfRule>
  </conditionalFormatting>
  <conditionalFormatting sqref="F614">
    <cfRule type="expression" dxfId="2427" priority="2427">
      <formula>F614=""</formula>
    </cfRule>
  </conditionalFormatting>
  <conditionalFormatting sqref="F615">
    <cfRule type="expression" dxfId="2426" priority="2426">
      <formula>F615=""</formula>
    </cfRule>
  </conditionalFormatting>
  <conditionalFormatting sqref="G612">
    <cfRule type="expression" dxfId="2425" priority="2425">
      <formula>G612=""</formula>
    </cfRule>
  </conditionalFormatting>
  <conditionalFormatting sqref="H612">
    <cfRule type="expression" dxfId="2424" priority="2424">
      <formula>H612=""</formula>
    </cfRule>
  </conditionalFormatting>
  <conditionalFormatting sqref="I608">
    <cfRule type="expression" dxfId="2423" priority="2435">
      <formula>I608=""</formula>
    </cfRule>
  </conditionalFormatting>
  <conditionalFormatting sqref="D612">
    <cfRule type="expression" dxfId="2422" priority="2420">
      <formula>D612=""</formula>
    </cfRule>
  </conditionalFormatting>
  <conditionalFormatting sqref="D616">
    <cfRule type="expression" dxfId="2421" priority="2408">
      <formula>D616=""</formula>
    </cfRule>
  </conditionalFormatting>
  <conditionalFormatting sqref="F616">
    <cfRule type="expression" dxfId="2420" priority="2417">
      <formula>F616=""</formula>
    </cfRule>
  </conditionalFormatting>
  <conditionalFormatting sqref="F617">
    <cfRule type="expression" dxfId="2419" priority="2416">
      <formula>F617=""</formula>
    </cfRule>
  </conditionalFormatting>
  <conditionalFormatting sqref="H616">
    <cfRule type="expression" dxfId="2418" priority="2412">
      <formula>H616=""</formula>
    </cfRule>
  </conditionalFormatting>
  <conditionalFormatting sqref="K612">
    <cfRule type="expression" dxfId="2417" priority="2421">
      <formula>K612=""</formula>
    </cfRule>
  </conditionalFormatting>
  <conditionalFormatting sqref="D620">
    <cfRule type="expression" dxfId="2416" priority="2399">
      <formula>D620=""</formula>
    </cfRule>
  </conditionalFormatting>
  <conditionalFormatting sqref="C616">
    <cfRule type="expression" dxfId="2415" priority="2419">
      <formula>C616=""</formula>
    </cfRule>
  </conditionalFormatting>
  <conditionalFormatting sqref="E616">
    <cfRule type="expression" dxfId="2414" priority="2418">
      <formula>E616=""</formula>
    </cfRule>
  </conditionalFormatting>
  <conditionalFormatting sqref="F620">
    <cfRule type="expression" dxfId="2413" priority="2405">
      <formula>F620=""</formula>
    </cfRule>
  </conditionalFormatting>
  <conditionalFormatting sqref="F618">
    <cfRule type="expression" dxfId="2412" priority="2415">
      <formula>F618=""</formula>
    </cfRule>
  </conditionalFormatting>
  <conditionalFormatting sqref="G616">
    <cfRule type="expression" dxfId="2411" priority="2413">
      <formula>G616=""</formula>
    </cfRule>
  </conditionalFormatting>
  <conditionalFormatting sqref="H620">
    <cfRule type="expression" dxfId="2410" priority="2403">
      <formula>H620=""</formula>
    </cfRule>
  </conditionalFormatting>
  <conditionalFormatting sqref="J612">
    <cfRule type="expression" dxfId="2409" priority="2422">
      <formula>J612=""</formula>
    </cfRule>
  </conditionalFormatting>
  <conditionalFormatting sqref="K616">
    <cfRule type="expression" dxfId="2408" priority="2409">
      <formula>K616=""</formula>
    </cfRule>
  </conditionalFormatting>
  <conditionalFormatting sqref="C620">
    <cfRule type="expression" dxfId="2407" priority="2407">
      <formula>C620=""</formula>
    </cfRule>
  </conditionalFormatting>
  <conditionalFormatting sqref="E620">
    <cfRule type="expression" dxfId="2406" priority="2406">
      <formula>E620=""</formula>
    </cfRule>
  </conditionalFormatting>
  <conditionalFormatting sqref="F619">
    <cfRule type="expression" dxfId="2405" priority="2414">
      <formula>F619=""</formula>
    </cfRule>
  </conditionalFormatting>
  <conditionalFormatting sqref="G620">
    <cfRule type="expression" dxfId="2404" priority="2404">
      <formula>G620=""</formula>
    </cfRule>
  </conditionalFormatting>
  <conditionalFormatting sqref="I612">
    <cfRule type="expression" dxfId="2403" priority="2423">
      <formula>I612=""</formula>
    </cfRule>
  </conditionalFormatting>
  <conditionalFormatting sqref="J616">
    <cfRule type="expression" dxfId="2402" priority="2410">
      <formula>J616=""</formula>
    </cfRule>
  </conditionalFormatting>
  <conditionalFormatting sqref="K620">
    <cfRule type="expression" dxfId="2401" priority="2400">
      <formula>K620=""</formula>
    </cfRule>
  </conditionalFormatting>
  <conditionalFormatting sqref="I616">
    <cfRule type="expression" dxfId="2400" priority="2411">
      <formula>I616=""</formula>
    </cfRule>
  </conditionalFormatting>
  <conditionalFormatting sqref="J620">
    <cfRule type="expression" dxfId="2399" priority="2401">
      <formula>J620=""</formula>
    </cfRule>
  </conditionalFormatting>
  <conditionalFormatting sqref="I620">
    <cfRule type="expression" dxfId="2398" priority="2402">
      <formula>I620=""</formula>
    </cfRule>
  </conditionalFormatting>
  <conditionalFormatting sqref="F591">
    <cfRule type="expression" dxfId="2397" priority="2398">
      <formula>F591=""</formula>
    </cfRule>
  </conditionalFormatting>
  <conditionalFormatting sqref="C556">
    <cfRule type="expression" dxfId="2396" priority="2397">
      <formula>C556=""</formula>
    </cfRule>
  </conditionalFormatting>
  <conditionalFormatting sqref="E556">
    <cfRule type="expression" dxfId="2395" priority="2396">
      <formula>E556=""</formula>
    </cfRule>
  </conditionalFormatting>
  <conditionalFormatting sqref="F556">
    <cfRule type="expression" dxfId="2394" priority="2395">
      <formula>F556=""</formula>
    </cfRule>
  </conditionalFormatting>
  <conditionalFormatting sqref="F557">
    <cfRule type="expression" dxfId="2393" priority="2394">
      <formula>F557=""</formula>
    </cfRule>
  </conditionalFormatting>
  <conditionalFormatting sqref="F558">
    <cfRule type="expression" dxfId="2392" priority="2393">
      <formula>F558=""</formula>
    </cfRule>
  </conditionalFormatting>
  <conditionalFormatting sqref="F559">
    <cfRule type="expression" dxfId="2391" priority="2392">
      <formula>F559=""</formula>
    </cfRule>
  </conditionalFormatting>
  <conditionalFormatting sqref="K556">
    <cfRule type="expression" dxfId="2390" priority="2387">
      <formula>K556=""</formula>
    </cfRule>
  </conditionalFormatting>
  <conditionalFormatting sqref="F565">
    <cfRule type="expression" dxfId="2389" priority="2382">
      <formula>F565=""</formula>
    </cfRule>
  </conditionalFormatting>
  <conditionalFormatting sqref="J564">
    <cfRule type="expression" dxfId="2388" priority="2335">
      <formula>J564=""</formula>
    </cfRule>
  </conditionalFormatting>
  <conditionalFormatting sqref="G556">
    <cfRule type="expression" dxfId="2387" priority="2391">
      <formula>G556=""</formula>
    </cfRule>
  </conditionalFormatting>
  <conditionalFormatting sqref="H556">
    <cfRule type="expression" dxfId="2386" priority="2390">
      <formula>H556=""</formula>
    </cfRule>
  </conditionalFormatting>
  <conditionalFormatting sqref="I556">
    <cfRule type="expression" dxfId="2385" priority="2389">
      <formula>I556=""</formula>
    </cfRule>
  </conditionalFormatting>
  <conditionalFormatting sqref="J556">
    <cfRule type="expression" dxfId="2384" priority="2388">
      <formula>J556=""</formula>
    </cfRule>
  </conditionalFormatting>
  <conditionalFormatting sqref="F564">
    <cfRule type="expression" dxfId="2383" priority="2383">
      <formula>F564=""</formula>
    </cfRule>
  </conditionalFormatting>
  <conditionalFormatting sqref="H564">
    <cfRule type="expression" dxfId="2382" priority="2380">
      <formula>H564=""</formula>
    </cfRule>
  </conditionalFormatting>
  <conditionalFormatting sqref="I564">
    <cfRule type="expression" dxfId="2381" priority="2379">
      <formula>I564=""</formula>
    </cfRule>
  </conditionalFormatting>
  <conditionalFormatting sqref="J564">
    <cfRule type="expression" dxfId="2380" priority="2378">
      <formula>J564=""</formula>
    </cfRule>
  </conditionalFormatting>
  <conditionalFormatting sqref="K564">
    <cfRule type="expression" dxfId="2379" priority="2377">
      <formula>K564=""</formula>
    </cfRule>
  </conditionalFormatting>
  <conditionalFormatting sqref="D556">
    <cfRule type="expression" dxfId="2378" priority="2386">
      <formula>D556=""</formula>
    </cfRule>
  </conditionalFormatting>
  <conditionalFormatting sqref="C564">
    <cfRule type="expression" dxfId="2377" priority="2385">
      <formula>C564=""</formula>
    </cfRule>
  </conditionalFormatting>
  <conditionalFormatting sqref="E564">
    <cfRule type="expression" dxfId="2376" priority="2384">
      <formula>E564=""</formula>
    </cfRule>
  </conditionalFormatting>
  <conditionalFormatting sqref="G564">
    <cfRule type="expression" dxfId="2375" priority="2381">
      <formula>G564=""</formula>
    </cfRule>
  </conditionalFormatting>
  <conditionalFormatting sqref="D564">
    <cfRule type="expression" dxfId="2374" priority="2376">
      <formula>D564=""</formula>
    </cfRule>
  </conditionalFormatting>
  <conditionalFormatting sqref="C568">
    <cfRule type="expression" dxfId="2373" priority="2375">
      <formula>C568=""</formula>
    </cfRule>
  </conditionalFormatting>
  <conditionalFormatting sqref="E568">
    <cfRule type="expression" dxfId="2372" priority="2374">
      <formula>E568=""</formula>
    </cfRule>
  </conditionalFormatting>
  <conditionalFormatting sqref="F568">
    <cfRule type="expression" dxfId="2371" priority="2373">
      <formula>F568=""</formula>
    </cfRule>
  </conditionalFormatting>
  <conditionalFormatting sqref="F569">
    <cfRule type="expression" dxfId="2370" priority="2372">
      <formula>F569=""</formula>
    </cfRule>
  </conditionalFormatting>
  <conditionalFormatting sqref="F570">
    <cfRule type="expression" dxfId="2369" priority="2371">
      <formula>F570=""</formula>
    </cfRule>
  </conditionalFormatting>
  <conditionalFormatting sqref="H568">
    <cfRule type="expression" dxfId="2368" priority="2326">
      <formula>H568=""</formula>
    </cfRule>
  </conditionalFormatting>
  <conditionalFormatting sqref="K568">
    <cfRule type="expression" dxfId="2367" priority="2366">
      <formula>K568=""</formula>
    </cfRule>
  </conditionalFormatting>
  <conditionalFormatting sqref="G568">
    <cfRule type="expression" dxfId="2366" priority="2370">
      <formula>G568=""</formula>
    </cfRule>
  </conditionalFormatting>
  <conditionalFormatting sqref="H568">
    <cfRule type="expression" dxfId="2365" priority="2369">
      <formula>H568=""</formula>
    </cfRule>
  </conditionalFormatting>
  <conditionalFormatting sqref="I568">
    <cfRule type="expression" dxfId="2364" priority="2368">
      <formula>I568=""</formula>
    </cfRule>
  </conditionalFormatting>
  <conditionalFormatting sqref="J568">
    <cfRule type="expression" dxfId="2363" priority="2367">
      <formula>J568=""</formula>
    </cfRule>
  </conditionalFormatting>
  <conditionalFormatting sqref="D568">
    <cfRule type="expression" dxfId="2362" priority="2365">
      <formula>D568=""</formula>
    </cfRule>
  </conditionalFormatting>
  <conditionalFormatting sqref="C576">
    <cfRule type="expression" dxfId="2361" priority="2364">
      <formula>C576=""</formula>
    </cfRule>
  </conditionalFormatting>
  <conditionalFormatting sqref="E576">
    <cfRule type="expression" dxfId="2360" priority="2363">
      <formula>E576=""</formula>
    </cfRule>
  </conditionalFormatting>
  <conditionalFormatting sqref="F576">
    <cfRule type="expression" dxfId="2359" priority="2362">
      <formula>F576=""</formula>
    </cfRule>
  </conditionalFormatting>
  <conditionalFormatting sqref="F577">
    <cfRule type="expression" dxfId="2358" priority="2361">
      <formula>F577=""</formula>
    </cfRule>
  </conditionalFormatting>
  <conditionalFormatting sqref="G576">
    <cfRule type="expression" dxfId="2357" priority="2360">
      <formula>G576=""</formula>
    </cfRule>
  </conditionalFormatting>
  <conditionalFormatting sqref="H576">
    <cfRule type="expression" dxfId="2356" priority="2359">
      <formula>H576=""</formula>
    </cfRule>
  </conditionalFormatting>
  <conditionalFormatting sqref="I576">
    <cfRule type="expression" dxfId="2355" priority="2358">
      <formula>I576=""</formula>
    </cfRule>
  </conditionalFormatting>
  <conditionalFormatting sqref="J576">
    <cfRule type="expression" dxfId="2354" priority="2357">
      <formula>J576=""</formula>
    </cfRule>
  </conditionalFormatting>
  <conditionalFormatting sqref="K576">
    <cfRule type="expression" dxfId="2353" priority="2356">
      <formula>K576=""</formula>
    </cfRule>
  </conditionalFormatting>
  <conditionalFormatting sqref="D576">
    <cfRule type="expression" dxfId="2352" priority="2355">
      <formula>D576=""</formula>
    </cfRule>
  </conditionalFormatting>
  <conditionalFormatting sqref="D556">
    <cfRule type="expression" dxfId="2351" priority="2343">
      <formula>D556=""</formula>
    </cfRule>
  </conditionalFormatting>
  <conditionalFormatting sqref="C564">
    <cfRule type="expression" dxfId="2350" priority="2342">
      <formula>C564=""</formula>
    </cfRule>
  </conditionalFormatting>
  <conditionalFormatting sqref="E564">
    <cfRule type="expression" dxfId="2349" priority="2341">
      <formula>E564=""</formula>
    </cfRule>
  </conditionalFormatting>
  <conditionalFormatting sqref="F564">
    <cfRule type="expression" dxfId="2348" priority="2340">
      <formula>F564=""</formula>
    </cfRule>
  </conditionalFormatting>
  <conditionalFormatting sqref="F565">
    <cfRule type="expression" dxfId="2347" priority="2339">
      <formula>F565=""</formula>
    </cfRule>
  </conditionalFormatting>
  <conditionalFormatting sqref="K564">
    <cfRule type="expression" dxfId="2346" priority="2334">
      <formula>K564=""</formula>
    </cfRule>
  </conditionalFormatting>
  <conditionalFormatting sqref="F569">
    <cfRule type="expression" dxfId="2345" priority="2329">
      <formula>F569=""</formula>
    </cfRule>
  </conditionalFormatting>
  <conditionalFormatting sqref="F570">
    <cfRule type="expression" dxfId="2344" priority="2328">
      <formula>F570=""</formula>
    </cfRule>
  </conditionalFormatting>
  <conditionalFormatting sqref="G564">
    <cfRule type="expression" dxfId="2343" priority="2338">
      <formula>G564=""</formula>
    </cfRule>
  </conditionalFormatting>
  <conditionalFormatting sqref="H564">
    <cfRule type="expression" dxfId="2342" priority="2337">
      <formula>H564=""</formula>
    </cfRule>
  </conditionalFormatting>
  <conditionalFormatting sqref="I564">
    <cfRule type="expression" dxfId="2341" priority="2336">
      <formula>I564=""</formula>
    </cfRule>
  </conditionalFormatting>
  <conditionalFormatting sqref="F568">
    <cfRule type="expression" dxfId="2340" priority="2330">
      <formula>F568=""</formula>
    </cfRule>
  </conditionalFormatting>
  <conditionalFormatting sqref="I568">
    <cfRule type="expression" dxfId="2339" priority="2325">
      <formula>I568=""</formula>
    </cfRule>
  </conditionalFormatting>
  <conditionalFormatting sqref="J568">
    <cfRule type="expression" dxfId="2338" priority="2324">
      <formula>J568=""</formula>
    </cfRule>
  </conditionalFormatting>
  <conditionalFormatting sqref="K568">
    <cfRule type="expression" dxfId="2337" priority="2323">
      <formula>K568=""</formula>
    </cfRule>
  </conditionalFormatting>
  <conditionalFormatting sqref="D564">
    <cfRule type="expression" dxfId="2336" priority="2333">
      <formula>D564=""</formula>
    </cfRule>
  </conditionalFormatting>
  <conditionalFormatting sqref="C568">
    <cfRule type="expression" dxfId="2335" priority="2332">
      <formula>C568=""</formula>
    </cfRule>
  </conditionalFormatting>
  <conditionalFormatting sqref="E568">
    <cfRule type="expression" dxfId="2334" priority="2331">
      <formula>E568=""</formula>
    </cfRule>
  </conditionalFormatting>
  <conditionalFormatting sqref="G568">
    <cfRule type="expression" dxfId="2333" priority="2327">
      <formula>G568=""</formula>
    </cfRule>
  </conditionalFormatting>
  <conditionalFormatting sqref="D568">
    <cfRule type="expression" dxfId="2332" priority="2322">
      <formula>D568=""</formula>
    </cfRule>
  </conditionalFormatting>
  <conditionalFormatting sqref="F577">
    <cfRule type="expression" dxfId="2331" priority="2318">
      <formula>F577=""</formula>
    </cfRule>
  </conditionalFormatting>
  <conditionalFormatting sqref="F576">
    <cfRule type="expression" dxfId="2330" priority="2319">
      <formula>F576=""</formula>
    </cfRule>
  </conditionalFormatting>
  <conditionalFormatting sqref="H576">
    <cfRule type="expression" dxfId="2329" priority="2316">
      <formula>H576=""</formula>
    </cfRule>
  </conditionalFormatting>
  <conditionalFormatting sqref="I576">
    <cfRule type="expression" dxfId="2328" priority="2315">
      <formula>I576=""</formula>
    </cfRule>
  </conditionalFormatting>
  <conditionalFormatting sqref="J576">
    <cfRule type="expression" dxfId="2327" priority="2314">
      <formula>J576=""</formula>
    </cfRule>
  </conditionalFormatting>
  <conditionalFormatting sqref="K576">
    <cfRule type="expression" dxfId="2326" priority="2313">
      <formula>K576=""</formula>
    </cfRule>
  </conditionalFormatting>
  <conditionalFormatting sqref="C576">
    <cfRule type="expression" dxfId="2325" priority="2321">
      <formula>C576=""</formula>
    </cfRule>
  </conditionalFormatting>
  <conditionalFormatting sqref="E576">
    <cfRule type="expression" dxfId="2324" priority="2320">
      <formula>E576=""</formula>
    </cfRule>
  </conditionalFormatting>
  <conditionalFormatting sqref="G576">
    <cfRule type="expression" dxfId="2323" priority="2317">
      <formula>G576=""</formula>
    </cfRule>
  </conditionalFormatting>
  <conditionalFormatting sqref="D576">
    <cfRule type="expression" dxfId="2322" priority="2312">
      <formula>D576=""</formula>
    </cfRule>
  </conditionalFormatting>
  <conditionalFormatting sqref="F559">
    <cfRule type="expression" dxfId="2321" priority="2349">
      <formula>F559=""</formula>
    </cfRule>
  </conditionalFormatting>
  <conditionalFormatting sqref="J556">
    <cfRule type="expression" dxfId="2320" priority="2345">
      <formula>J556=""</formula>
    </cfRule>
  </conditionalFormatting>
  <conditionalFormatting sqref="C556">
    <cfRule type="expression" dxfId="2319" priority="2354">
      <formula>C556=""</formula>
    </cfRule>
  </conditionalFormatting>
  <conditionalFormatting sqref="K556">
    <cfRule type="expression" dxfId="2318" priority="2344">
      <formula>K556=""</formula>
    </cfRule>
  </conditionalFormatting>
  <conditionalFormatting sqref="I556">
    <cfRule type="expression" dxfId="2317" priority="2346">
      <formula>I556=""</formula>
    </cfRule>
  </conditionalFormatting>
  <conditionalFormatting sqref="E556">
    <cfRule type="expression" dxfId="2316" priority="2353">
      <formula>E556=""</formula>
    </cfRule>
  </conditionalFormatting>
  <conditionalFormatting sqref="F556">
    <cfRule type="expression" dxfId="2315" priority="2352">
      <formula>F556=""</formula>
    </cfRule>
  </conditionalFormatting>
  <conditionalFormatting sqref="G556">
    <cfRule type="expression" dxfId="2314" priority="2348">
      <formula>G556=""</formula>
    </cfRule>
  </conditionalFormatting>
  <conditionalFormatting sqref="H556">
    <cfRule type="expression" dxfId="2313" priority="2347">
      <formula>H556=""</formula>
    </cfRule>
  </conditionalFormatting>
  <conditionalFormatting sqref="F557">
    <cfRule type="expression" dxfId="2312" priority="2351">
      <formula>F557=""</formula>
    </cfRule>
  </conditionalFormatting>
  <conditionalFormatting sqref="F558">
    <cfRule type="expression" dxfId="2311" priority="2350">
      <formula>F558=""</formula>
    </cfRule>
  </conditionalFormatting>
  <conditionalFormatting sqref="F566">
    <cfRule type="expression" dxfId="2310" priority="2311">
      <formula>F566=""</formula>
    </cfRule>
  </conditionalFormatting>
  <conditionalFormatting sqref="F566">
    <cfRule type="expression" dxfId="2309" priority="2310">
      <formula>F566=""</formula>
    </cfRule>
  </conditionalFormatting>
  <conditionalFormatting sqref="F578">
    <cfRule type="expression" dxfId="2308" priority="2309">
      <formula>F578=""</formula>
    </cfRule>
  </conditionalFormatting>
  <conditionalFormatting sqref="F578">
    <cfRule type="expression" dxfId="2307" priority="2308">
      <formula>F578=""</formula>
    </cfRule>
  </conditionalFormatting>
  <conditionalFormatting sqref="D584">
    <cfRule type="expression" dxfId="2306" priority="2296">
      <formula>D584=""</formula>
    </cfRule>
  </conditionalFormatting>
  <conditionalFormatting sqref="E584">
    <cfRule type="expression" dxfId="2305" priority="2306">
      <formula>E584=""</formula>
    </cfRule>
  </conditionalFormatting>
  <conditionalFormatting sqref="F584">
    <cfRule type="expression" dxfId="2304" priority="2305">
      <formula>F584=""</formula>
    </cfRule>
  </conditionalFormatting>
  <conditionalFormatting sqref="F585">
    <cfRule type="expression" dxfId="2303" priority="2304">
      <formula>F585=""</formula>
    </cfRule>
  </conditionalFormatting>
  <conditionalFormatting sqref="F587">
    <cfRule type="expression" dxfId="2302" priority="2302">
      <formula>F587=""</formula>
    </cfRule>
  </conditionalFormatting>
  <conditionalFormatting sqref="H584">
    <cfRule type="expression" dxfId="2301" priority="2300">
      <formula>H584=""</formula>
    </cfRule>
  </conditionalFormatting>
  <conditionalFormatting sqref="K584">
    <cfRule type="expression" dxfId="2300" priority="2297">
      <formula>K584=""</formula>
    </cfRule>
  </conditionalFormatting>
  <conditionalFormatting sqref="C584">
    <cfRule type="expression" dxfId="2299" priority="2307">
      <formula>C584=""</formula>
    </cfRule>
  </conditionalFormatting>
  <conditionalFormatting sqref="F586">
    <cfRule type="expression" dxfId="2298" priority="2303">
      <formula>F586=""</formula>
    </cfRule>
  </conditionalFormatting>
  <conditionalFormatting sqref="G584">
    <cfRule type="expression" dxfId="2297" priority="2301">
      <formula>G584=""</formula>
    </cfRule>
  </conditionalFormatting>
  <conditionalFormatting sqref="J584">
    <cfRule type="expression" dxfId="2296" priority="2298">
      <formula>J584=""</formula>
    </cfRule>
  </conditionalFormatting>
  <conditionalFormatting sqref="I584">
    <cfRule type="expression" dxfId="2295" priority="2299">
      <formula>I584=""</formula>
    </cfRule>
  </conditionalFormatting>
  <conditionalFormatting sqref="D588">
    <cfRule type="expression" dxfId="2294" priority="2285">
      <formula>D588=""</formula>
    </cfRule>
  </conditionalFormatting>
  <conditionalFormatting sqref="C588">
    <cfRule type="expression" dxfId="2293" priority="2295">
      <formula>C588=""</formula>
    </cfRule>
  </conditionalFormatting>
  <conditionalFormatting sqref="E588">
    <cfRule type="expression" dxfId="2292" priority="2294">
      <formula>E588=""</formula>
    </cfRule>
  </conditionalFormatting>
  <conditionalFormatting sqref="F588">
    <cfRule type="expression" dxfId="2291" priority="2293">
      <formula>F588=""</formula>
    </cfRule>
  </conditionalFormatting>
  <conditionalFormatting sqref="F589">
    <cfRule type="expression" dxfId="2290" priority="2292">
      <formula>F589=""</formula>
    </cfRule>
  </conditionalFormatting>
  <conditionalFormatting sqref="H588">
    <cfRule type="expression" dxfId="2289" priority="2289">
      <formula>H588=""</formula>
    </cfRule>
  </conditionalFormatting>
  <conditionalFormatting sqref="K588">
    <cfRule type="expression" dxfId="2288" priority="2286">
      <formula>K588=""</formula>
    </cfRule>
  </conditionalFormatting>
  <conditionalFormatting sqref="F591">
    <cfRule type="expression" dxfId="2287" priority="2291">
      <formula>F591=""</formula>
    </cfRule>
  </conditionalFormatting>
  <conditionalFormatting sqref="G588">
    <cfRule type="expression" dxfId="2286" priority="2290">
      <formula>G588=""</formula>
    </cfRule>
  </conditionalFormatting>
  <conditionalFormatting sqref="D592">
    <cfRule type="expression" dxfId="2285" priority="2273">
      <formula>D592=""</formula>
    </cfRule>
  </conditionalFormatting>
  <conditionalFormatting sqref="J588">
    <cfRule type="expression" dxfId="2284" priority="2287">
      <formula>J588=""</formula>
    </cfRule>
  </conditionalFormatting>
  <conditionalFormatting sqref="C592">
    <cfRule type="expression" dxfId="2283" priority="2284">
      <formula>C592=""</formula>
    </cfRule>
  </conditionalFormatting>
  <conditionalFormatting sqref="E592">
    <cfRule type="expression" dxfId="2282" priority="2283">
      <formula>E592=""</formula>
    </cfRule>
  </conditionalFormatting>
  <conditionalFormatting sqref="F592">
    <cfRule type="expression" dxfId="2281" priority="2282">
      <formula>F592=""</formula>
    </cfRule>
  </conditionalFormatting>
  <conditionalFormatting sqref="F593">
    <cfRule type="expression" dxfId="2280" priority="2281">
      <formula>F593=""</formula>
    </cfRule>
  </conditionalFormatting>
  <conditionalFormatting sqref="H592">
    <cfRule type="expression" dxfId="2279" priority="2277">
      <formula>H592=""</formula>
    </cfRule>
  </conditionalFormatting>
  <conditionalFormatting sqref="I588">
    <cfRule type="expression" dxfId="2278" priority="2288">
      <formula>I588=""</formula>
    </cfRule>
  </conditionalFormatting>
  <conditionalFormatting sqref="K592">
    <cfRule type="expression" dxfId="2277" priority="2274">
      <formula>K592=""</formula>
    </cfRule>
  </conditionalFormatting>
  <conditionalFormatting sqref="F594">
    <cfRule type="expression" dxfId="2276" priority="2280">
      <formula>F594=""</formula>
    </cfRule>
  </conditionalFormatting>
  <conditionalFormatting sqref="F595">
    <cfRule type="expression" dxfId="2275" priority="2279">
      <formula>F595=""</formula>
    </cfRule>
  </conditionalFormatting>
  <conditionalFormatting sqref="G592">
    <cfRule type="expression" dxfId="2274" priority="2278">
      <formula>G592=""</formula>
    </cfRule>
  </conditionalFormatting>
  <conditionalFormatting sqref="D596">
    <cfRule type="expression" dxfId="2273" priority="2261">
      <formula>D596=""</formula>
    </cfRule>
  </conditionalFormatting>
  <conditionalFormatting sqref="J592">
    <cfRule type="expression" dxfId="2272" priority="2275">
      <formula>J592=""</formula>
    </cfRule>
  </conditionalFormatting>
  <conditionalFormatting sqref="D600">
    <cfRule type="expression" dxfId="2271" priority="2249">
      <formula>D600=""</formula>
    </cfRule>
  </conditionalFormatting>
  <conditionalFormatting sqref="C596">
    <cfRule type="expression" dxfId="2270" priority="2272">
      <formula>C596=""</formula>
    </cfRule>
  </conditionalFormatting>
  <conditionalFormatting sqref="E596">
    <cfRule type="expression" dxfId="2269" priority="2271">
      <formula>E596=""</formula>
    </cfRule>
  </conditionalFormatting>
  <conditionalFormatting sqref="F596">
    <cfRule type="expression" dxfId="2268" priority="2270">
      <formula>F596=""</formula>
    </cfRule>
  </conditionalFormatting>
  <conditionalFormatting sqref="F597">
    <cfRule type="expression" dxfId="2267" priority="2269">
      <formula>F597=""</formula>
    </cfRule>
  </conditionalFormatting>
  <conditionalFormatting sqref="H596">
    <cfRule type="expression" dxfId="2266" priority="2265">
      <formula>H596=""</formula>
    </cfRule>
  </conditionalFormatting>
  <conditionalFormatting sqref="I592">
    <cfRule type="expression" dxfId="2265" priority="2276">
      <formula>I592=""</formula>
    </cfRule>
  </conditionalFormatting>
  <conditionalFormatting sqref="K596">
    <cfRule type="expression" dxfId="2264" priority="2262">
      <formula>K596=""</formula>
    </cfRule>
  </conditionalFormatting>
  <conditionalFormatting sqref="C600">
    <cfRule type="expression" dxfId="2263" priority="2260">
      <formula>C600=""</formula>
    </cfRule>
  </conditionalFormatting>
  <conditionalFormatting sqref="E600">
    <cfRule type="expression" dxfId="2262" priority="2259">
      <formula>E600=""</formula>
    </cfRule>
  </conditionalFormatting>
  <conditionalFormatting sqref="F600">
    <cfRule type="expression" dxfId="2261" priority="2258">
      <formula>F600=""</formula>
    </cfRule>
  </conditionalFormatting>
  <conditionalFormatting sqref="F601">
    <cfRule type="expression" dxfId="2260" priority="2257">
      <formula>F601=""</formula>
    </cfRule>
  </conditionalFormatting>
  <conditionalFormatting sqref="F598">
    <cfRule type="expression" dxfId="2259" priority="2268">
      <formula>F598=""</formula>
    </cfRule>
  </conditionalFormatting>
  <conditionalFormatting sqref="F599">
    <cfRule type="expression" dxfId="2258" priority="2267">
      <formula>F599=""</formula>
    </cfRule>
  </conditionalFormatting>
  <conditionalFormatting sqref="G596">
    <cfRule type="expression" dxfId="2257" priority="2266">
      <formula>G596=""</formula>
    </cfRule>
  </conditionalFormatting>
  <conditionalFormatting sqref="H600">
    <cfRule type="expression" dxfId="2256" priority="2253">
      <formula>H600=""</formula>
    </cfRule>
  </conditionalFormatting>
  <conditionalFormatting sqref="K600">
    <cfRule type="expression" dxfId="2255" priority="2250">
      <formula>K600=""</formula>
    </cfRule>
  </conditionalFormatting>
  <conditionalFormatting sqref="F602">
    <cfRule type="expression" dxfId="2254" priority="2256">
      <formula>F602=""</formula>
    </cfRule>
  </conditionalFormatting>
  <conditionalFormatting sqref="F603">
    <cfRule type="expression" dxfId="2253" priority="2255">
      <formula>F603=""</formula>
    </cfRule>
  </conditionalFormatting>
  <conditionalFormatting sqref="G600">
    <cfRule type="expression" dxfId="2252" priority="2254">
      <formula>G600=""</formula>
    </cfRule>
  </conditionalFormatting>
  <conditionalFormatting sqref="J596">
    <cfRule type="expression" dxfId="2251" priority="2263">
      <formula>J596=""</formula>
    </cfRule>
  </conditionalFormatting>
  <conditionalFormatting sqref="C604">
    <cfRule type="expression" dxfId="2250" priority="2248">
      <formula>C604=""</formula>
    </cfRule>
  </conditionalFormatting>
  <conditionalFormatting sqref="E604">
    <cfRule type="expression" dxfId="2249" priority="2247">
      <formula>E604=""</formula>
    </cfRule>
  </conditionalFormatting>
  <conditionalFormatting sqref="F604">
    <cfRule type="expression" dxfId="2248" priority="2246">
      <formula>F604=""</formula>
    </cfRule>
  </conditionalFormatting>
  <conditionalFormatting sqref="F605">
    <cfRule type="expression" dxfId="2247" priority="2245">
      <formula>F605=""</formula>
    </cfRule>
  </conditionalFormatting>
  <conditionalFormatting sqref="I596">
    <cfRule type="expression" dxfId="2246" priority="2264">
      <formula>I596=""</formula>
    </cfRule>
  </conditionalFormatting>
  <conditionalFormatting sqref="J600">
    <cfRule type="expression" dxfId="2245" priority="2251">
      <formula>J600=""</formula>
    </cfRule>
  </conditionalFormatting>
  <conditionalFormatting sqref="F606">
    <cfRule type="expression" dxfId="2244" priority="2244">
      <formula>F606=""</formula>
    </cfRule>
  </conditionalFormatting>
  <conditionalFormatting sqref="F607">
    <cfRule type="expression" dxfId="2243" priority="2243">
      <formula>F607=""</formula>
    </cfRule>
  </conditionalFormatting>
  <conditionalFormatting sqref="G604">
    <cfRule type="expression" dxfId="2242" priority="2242">
      <formula>G604=""</formula>
    </cfRule>
  </conditionalFormatting>
  <conditionalFormatting sqref="H604">
    <cfRule type="expression" dxfId="2241" priority="2241">
      <formula>H604=""</formula>
    </cfRule>
  </conditionalFormatting>
  <conditionalFormatting sqref="I600">
    <cfRule type="expression" dxfId="2240" priority="2252">
      <formula>I600=""</formula>
    </cfRule>
  </conditionalFormatting>
  <conditionalFormatting sqref="D604">
    <cfRule type="expression" dxfId="2239" priority="2237">
      <formula>D604=""</formula>
    </cfRule>
  </conditionalFormatting>
  <conditionalFormatting sqref="D608">
    <cfRule type="expression" dxfId="2238" priority="2225">
      <formula>D608=""</formula>
    </cfRule>
  </conditionalFormatting>
  <conditionalFormatting sqref="F608">
    <cfRule type="expression" dxfId="2237" priority="2234">
      <formula>F608=""</formula>
    </cfRule>
  </conditionalFormatting>
  <conditionalFormatting sqref="F609">
    <cfRule type="expression" dxfId="2236" priority="2233">
      <formula>F609=""</formula>
    </cfRule>
  </conditionalFormatting>
  <conditionalFormatting sqref="H608">
    <cfRule type="expression" dxfId="2235" priority="2229">
      <formula>H608=""</formula>
    </cfRule>
  </conditionalFormatting>
  <conditionalFormatting sqref="K604">
    <cfRule type="expression" dxfId="2234" priority="2238">
      <formula>K604=""</formula>
    </cfRule>
  </conditionalFormatting>
  <conditionalFormatting sqref="C608">
    <cfRule type="expression" dxfId="2233" priority="2236">
      <formula>C608=""</formula>
    </cfRule>
  </conditionalFormatting>
  <conditionalFormatting sqref="E608">
    <cfRule type="expression" dxfId="2232" priority="2235">
      <formula>E608=""</formula>
    </cfRule>
  </conditionalFormatting>
  <conditionalFormatting sqref="F610">
    <cfRule type="expression" dxfId="2231" priority="2232">
      <formula>F610=""</formula>
    </cfRule>
  </conditionalFormatting>
  <conditionalFormatting sqref="G608">
    <cfRule type="expression" dxfId="2230" priority="2230">
      <formula>G608=""</formula>
    </cfRule>
  </conditionalFormatting>
  <conditionalFormatting sqref="J604">
    <cfRule type="expression" dxfId="2229" priority="2239">
      <formula>J604=""</formula>
    </cfRule>
  </conditionalFormatting>
  <conditionalFormatting sqref="K608">
    <cfRule type="expression" dxfId="2228" priority="2226">
      <formula>K608=""</formula>
    </cfRule>
  </conditionalFormatting>
  <conditionalFormatting sqref="F611">
    <cfRule type="expression" dxfId="2227" priority="2231">
      <formula>F611=""</formula>
    </cfRule>
  </conditionalFormatting>
  <conditionalFormatting sqref="I604">
    <cfRule type="expression" dxfId="2226" priority="2240">
      <formula>I604=""</formula>
    </cfRule>
  </conditionalFormatting>
  <conditionalFormatting sqref="J608">
    <cfRule type="expression" dxfId="2225" priority="2227">
      <formula>J608=""</formula>
    </cfRule>
  </conditionalFormatting>
  <conditionalFormatting sqref="C612">
    <cfRule type="expression" dxfId="2224" priority="2224">
      <formula>C612=""</formula>
    </cfRule>
  </conditionalFormatting>
  <conditionalFormatting sqref="E612">
    <cfRule type="expression" dxfId="2223" priority="2223">
      <formula>E612=""</formula>
    </cfRule>
  </conditionalFormatting>
  <conditionalFormatting sqref="F612">
    <cfRule type="expression" dxfId="2222" priority="2222">
      <formula>F612=""</formula>
    </cfRule>
  </conditionalFormatting>
  <conditionalFormatting sqref="F613">
    <cfRule type="expression" dxfId="2221" priority="2221">
      <formula>F613=""</formula>
    </cfRule>
  </conditionalFormatting>
  <conditionalFormatting sqref="H612">
    <cfRule type="expression" dxfId="2220" priority="2217">
      <formula>H612=""</formula>
    </cfRule>
  </conditionalFormatting>
  <conditionalFormatting sqref="I608">
    <cfRule type="expression" dxfId="2219" priority="2228">
      <formula>I608=""</formula>
    </cfRule>
  </conditionalFormatting>
  <conditionalFormatting sqref="D612">
    <cfRule type="expression" dxfId="2218" priority="2213">
      <formula>D612=""</formula>
    </cfRule>
  </conditionalFormatting>
  <conditionalFormatting sqref="F614">
    <cfRule type="expression" dxfId="2217" priority="2220">
      <formula>F614=""</formula>
    </cfRule>
  </conditionalFormatting>
  <conditionalFormatting sqref="G612">
    <cfRule type="expression" dxfId="2216" priority="2218">
      <formula>G612=""</formula>
    </cfRule>
  </conditionalFormatting>
  <conditionalFormatting sqref="J612">
    <cfRule type="expression" dxfId="2215" priority="2215">
      <formula>J612=""</formula>
    </cfRule>
  </conditionalFormatting>
  <conditionalFormatting sqref="K612">
    <cfRule type="expression" dxfId="2214" priority="2214">
      <formula>K612=""</formula>
    </cfRule>
  </conditionalFormatting>
  <conditionalFormatting sqref="D616">
    <cfRule type="expression" dxfId="2213" priority="2201">
      <formula>D616=""</formula>
    </cfRule>
  </conditionalFormatting>
  <conditionalFormatting sqref="C616">
    <cfRule type="expression" dxfId="2212" priority="2212">
      <formula>C616=""</formula>
    </cfRule>
  </conditionalFormatting>
  <conditionalFormatting sqref="E616">
    <cfRule type="expression" dxfId="2211" priority="2211">
      <formula>E616=""</formula>
    </cfRule>
  </conditionalFormatting>
  <conditionalFormatting sqref="F616">
    <cfRule type="expression" dxfId="2210" priority="2210">
      <formula>F616=""</formula>
    </cfRule>
  </conditionalFormatting>
  <conditionalFormatting sqref="F617">
    <cfRule type="expression" dxfId="2209" priority="2209">
      <formula>F617=""</formula>
    </cfRule>
  </conditionalFormatting>
  <conditionalFormatting sqref="F618">
    <cfRule type="expression" dxfId="2208" priority="2208">
      <formula>F618=""</formula>
    </cfRule>
  </conditionalFormatting>
  <conditionalFormatting sqref="F615">
    <cfRule type="expression" dxfId="2207" priority="2219">
      <formula>F615=""</formula>
    </cfRule>
  </conditionalFormatting>
  <conditionalFormatting sqref="G616">
    <cfRule type="expression" dxfId="2206" priority="2206">
      <formula>G616=""</formula>
    </cfRule>
  </conditionalFormatting>
  <conditionalFormatting sqref="H616">
    <cfRule type="expression" dxfId="2205" priority="2205">
      <formula>H616=""</formula>
    </cfRule>
  </conditionalFormatting>
  <conditionalFormatting sqref="I612">
    <cfRule type="expression" dxfId="2204" priority="2216">
      <formula>I612=""</formula>
    </cfRule>
  </conditionalFormatting>
  <conditionalFormatting sqref="J616">
    <cfRule type="expression" dxfId="2203" priority="2203">
      <formula>J616=""</formula>
    </cfRule>
  </conditionalFormatting>
  <conditionalFormatting sqref="K616">
    <cfRule type="expression" dxfId="2202" priority="2202">
      <formula>K616=""</formula>
    </cfRule>
  </conditionalFormatting>
  <conditionalFormatting sqref="D620">
    <cfRule type="expression" dxfId="2201" priority="2189">
      <formula>D620=""</formula>
    </cfRule>
  </conditionalFormatting>
  <conditionalFormatting sqref="C620">
    <cfRule type="expression" dxfId="2200" priority="2200">
      <formula>C620=""</formula>
    </cfRule>
  </conditionalFormatting>
  <conditionalFormatting sqref="E620">
    <cfRule type="expression" dxfId="2199" priority="2199">
      <formula>E620=""</formula>
    </cfRule>
  </conditionalFormatting>
  <conditionalFormatting sqref="F620">
    <cfRule type="expression" dxfId="2198" priority="2198">
      <formula>F620=""</formula>
    </cfRule>
  </conditionalFormatting>
  <conditionalFormatting sqref="F621">
    <cfRule type="expression" dxfId="2197" priority="2197">
      <formula>F621=""</formula>
    </cfRule>
  </conditionalFormatting>
  <conditionalFormatting sqref="F622">
    <cfRule type="expression" dxfId="2196" priority="2196">
      <formula>F622=""</formula>
    </cfRule>
  </conditionalFormatting>
  <conditionalFormatting sqref="F619">
    <cfRule type="expression" dxfId="2195" priority="2207">
      <formula>F619=""</formula>
    </cfRule>
  </conditionalFormatting>
  <conditionalFormatting sqref="G620">
    <cfRule type="expression" dxfId="2194" priority="2194">
      <formula>G620=""</formula>
    </cfRule>
  </conditionalFormatting>
  <conditionalFormatting sqref="H620">
    <cfRule type="expression" dxfId="2193" priority="2193">
      <formula>H620=""</formula>
    </cfRule>
  </conditionalFormatting>
  <conditionalFormatting sqref="I616">
    <cfRule type="expression" dxfId="2192" priority="2204">
      <formula>I616=""</formula>
    </cfRule>
  </conditionalFormatting>
  <conditionalFormatting sqref="J620">
    <cfRule type="expression" dxfId="2191" priority="2191">
      <formula>J620=""</formula>
    </cfRule>
  </conditionalFormatting>
  <conditionalFormatting sqref="K620">
    <cfRule type="expression" dxfId="2190" priority="2190">
      <formula>K620=""</formula>
    </cfRule>
  </conditionalFormatting>
  <conditionalFormatting sqref="C624">
    <cfRule type="expression" dxfId="2189" priority="2188">
      <formula>C624=""</formula>
    </cfRule>
  </conditionalFormatting>
  <conditionalFormatting sqref="E624">
    <cfRule type="expression" dxfId="2188" priority="2187">
      <formula>E624=""</formula>
    </cfRule>
  </conditionalFormatting>
  <conditionalFormatting sqref="F624">
    <cfRule type="expression" dxfId="2187" priority="2186">
      <formula>F624=""</formula>
    </cfRule>
  </conditionalFormatting>
  <conditionalFormatting sqref="F623">
    <cfRule type="expression" dxfId="2186" priority="2195">
      <formula>F623=""</formula>
    </cfRule>
  </conditionalFormatting>
  <conditionalFormatting sqref="G624">
    <cfRule type="expression" dxfId="2185" priority="2185">
      <formula>G624=""</formula>
    </cfRule>
  </conditionalFormatting>
  <conditionalFormatting sqref="H624">
    <cfRule type="expression" dxfId="2184" priority="2184">
      <formula>H624=""</formula>
    </cfRule>
  </conditionalFormatting>
  <conditionalFormatting sqref="I620">
    <cfRule type="expression" dxfId="2183" priority="2192">
      <formula>I620=""</formula>
    </cfRule>
  </conditionalFormatting>
  <conditionalFormatting sqref="J624">
    <cfRule type="expression" dxfId="2182" priority="2182">
      <formula>J624=""</formula>
    </cfRule>
  </conditionalFormatting>
  <conditionalFormatting sqref="K624">
    <cfRule type="expression" dxfId="2181" priority="2181">
      <formula>K624=""</formula>
    </cfRule>
  </conditionalFormatting>
  <conditionalFormatting sqref="D624">
    <cfRule type="expression" dxfId="2180" priority="2180">
      <formula>D624=""</formula>
    </cfRule>
  </conditionalFormatting>
  <conditionalFormatting sqref="I624">
    <cfRule type="expression" dxfId="2179" priority="2183">
      <formula>I624=""</formula>
    </cfRule>
  </conditionalFormatting>
  <conditionalFormatting sqref="E588">
    <cfRule type="expression" dxfId="2178" priority="2178">
      <formula>E588=""</formula>
    </cfRule>
  </conditionalFormatting>
  <conditionalFormatting sqref="F588">
    <cfRule type="expression" dxfId="2177" priority="2177">
      <formula>F588=""</formula>
    </cfRule>
  </conditionalFormatting>
  <conditionalFormatting sqref="F589">
    <cfRule type="expression" dxfId="2176" priority="2176">
      <formula>F589=""</formula>
    </cfRule>
  </conditionalFormatting>
  <conditionalFormatting sqref="H588">
    <cfRule type="expression" dxfId="2175" priority="2173">
      <formula>H588=""</formula>
    </cfRule>
  </conditionalFormatting>
  <conditionalFormatting sqref="D588">
    <cfRule type="expression" dxfId="2174" priority="2169">
      <formula>D588=""</formula>
    </cfRule>
  </conditionalFormatting>
  <conditionalFormatting sqref="C588">
    <cfRule type="expression" dxfId="2173" priority="2179">
      <formula>C588=""</formula>
    </cfRule>
  </conditionalFormatting>
  <conditionalFormatting sqref="K588">
    <cfRule type="expression" dxfId="2172" priority="2170">
      <formula>K588=""</formula>
    </cfRule>
  </conditionalFormatting>
  <conditionalFormatting sqref="F591">
    <cfRule type="expression" dxfId="2171" priority="2175">
      <formula>F591=""</formula>
    </cfRule>
  </conditionalFormatting>
  <conditionalFormatting sqref="G588">
    <cfRule type="expression" dxfId="2170" priority="2174">
      <formula>G588=""</formula>
    </cfRule>
  </conditionalFormatting>
  <conditionalFormatting sqref="J588">
    <cfRule type="expression" dxfId="2169" priority="2171">
      <formula>J588=""</formula>
    </cfRule>
  </conditionalFormatting>
  <conditionalFormatting sqref="I588">
    <cfRule type="expression" dxfId="2168" priority="2172">
      <formula>I588=""</formula>
    </cfRule>
  </conditionalFormatting>
  <conditionalFormatting sqref="D592">
    <cfRule type="expression" dxfId="2167" priority="2157">
      <formula>D592=""</formula>
    </cfRule>
  </conditionalFormatting>
  <conditionalFormatting sqref="C592">
    <cfRule type="expression" dxfId="2166" priority="2168">
      <formula>C592=""</formula>
    </cfRule>
  </conditionalFormatting>
  <conditionalFormatting sqref="E592">
    <cfRule type="expression" dxfId="2165" priority="2167">
      <formula>E592=""</formula>
    </cfRule>
  </conditionalFormatting>
  <conditionalFormatting sqref="F592">
    <cfRule type="expression" dxfId="2164" priority="2166">
      <formula>F592=""</formula>
    </cfRule>
  </conditionalFormatting>
  <conditionalFormatting sqref="F593">
    <cfRule type="expression" dxfId="2163" priority="2165">
      <formula>F593=""</formula>
    </cfRule>
  </conditionalFormatting>
  <conditionalFormatting sqref="H592">
    <cfRule type="expression" dxfId="2162" priority="2161">
      <formula>H592=""</formula>
    </cfRule>
  </conditionalFormatting>
  <conditionalFormatting sqref="K592">
    <cfRule type="expression" dxfId="2161" priority="2158">
      <formula>K592=""</formula>
    </cfRule>
  </conditionalFormatting>
  <conditionalFormatting sqref="F594">
    <cfRule type="expression" dxfId="2160" priority="2164">
      <formula>F594=""</formula>
    </cfRule>
  </conditionalFormatting>
  <conditionalFormatting sqref="F595">
    <cfRule type="expression" dxfId="2159" priority="2163">
      <formula>F595=""</formula>
    </cfRule>
  </conditionalFormatting>
  <conditionalFormatting sqref="G592">
    <cfRule type="expression" dxfId="2158" priority="2162">
      <formula>G592=""</formula>
    </cfRule>
  </conditionalFormatting>
  <conditionalFormatting sqref="D596">
    <cfRule type="expression" dxfId="2157" priority="2145">
      <formula>D596=""</formula>
    </cfRule>
  </conditionalFormatting>
  <conditionalFormatting sqref="J592">
    <cfRule type="expression" dxfId="2156" priority="2159">
      <formula>J592=""</formula>
    </cfRule>
  </conditionalFormatting>
  <conditionalFormatting sqref="D600">
    <cfRule type="expression" dxfId="2155" priority="2133">
      <formula>D600=""</formula>
    </cfRule>
  </conditionalFormatting>
  <conditionalFormatting sqref="C596">
    <cfRule type="expression" dxfId="2154" priority="2156">
      <formula>C596=""</formula>
    </cfRule>
  </conditionalFormatting>
  <conditionalFormatting sqref="E596">
    <cfRule type="expression" dxfId="2153" priority="2155">
      <formula>E596=""</formula>
    </cfRule>
  </conditionalFormatting>
  <conditionalFormatting sqref="F596">
    <cfRule type="expression" dxfId="2152" priority="2154">
      <formula>F596=""</formula>
    </cfRule>
  </conditionalFormatting>
  <conditionalFormatting sqref="F597">
    <cfRule type="expression" dxfId="2151" priority="2153">
      <formula>F597=""</formula>
    </cfRule>
  </conditionalFormatting>
  <conditionalFormatting sqref="H596">
    <cfRule type="expression" dxfId="2150" priority="2149">
      <formula>H596=""</formula>
    </cfRule>
  </conditionalFormatting>
  <conditionalFormatting sqref="I592">
    <cfRule type="expression" dxfId="2149" priority="2160">
      <formula>I592=""</formula>
    </cfRule>
  </conditionalFormatting>
  <conditionalFormatting sqref="K596">
    <cfRule type="expression" dxfId="2148" priority="2146">
      <formula>K596=""</formula>
    </cfRule>
  </conditionalFormatting>
  <conditionalFormatting sqref="C600">
    <cfRule type="expression" dxfId="2147" priority="2144">
      <formula>C600=""</formula>
    </cfRule>
  </conditionalFormatting>
  <conditionalFormatting sqref="E600">
    <cfRule type="expression" dxfId="2146" priority="2143">
      <formula>E600=""</formula>
    </cfRule>
  </conditionalFormatting>
  <conditionalFormatting sqref="F600">
    <cfRule type="expression" dxfId="2145" priority="2142">
      <formula>F600=""</formula>
    </cfRule>
  </conditionalFormatting>
  <conditionalFormatting sqref="F601">
    <cfRule type="expression" dxfId="2144" priority="2141">
      <formula>F601=""</formula>
    </cfRule>
  </conditionalFormatting>
  <conditionalFormatting sqref="F598">
    <cfRule type="expression" dxfId="2143" priority="2152">
      <formula>F598=""</formula>
    </cfRule>
  </conditionalFormatting>
  <conditionalFormatting sqref="F599">
    <cfRule type="expression" dxfId="2142" priority="2151">
      <formula>F599=""</formula>
    </cfRule>
  </conditionalFormatting>
  <conditionalFormatting sqref="G596">
    <cfRule type="expression" dxfId="2141" priority="2150">
      <formula>G596=""</formula>
    </cfRule>
  </conditionalFormatting>
  <conditionalFormatting sqref="H600">
    <cfRule type="expression" dxfId="2140" priority="2137">
      <formula>H600=""</formula>
    </cfRule>
  </conditionalFormatting>
  <conditionalFormatting sqref="K600">
    <cfRule type="expression" dxfId="2139" priority="2134">
      <formula>K600=""</formula>
    </cfRule>
  </conditionalFormatting>
  <conditionalFormatting sqref="D604">
    <cfRule type="expression" dxfId="2138" priority="2121">
      <formula>D604=""</formula>
    </cfRule>
  </conditionalFormatting>
  <conditionalFormatting sqref="F602">
    <cfRule type="expression" dxfId="2137" priority="2140">
      <formula>F602=""</formula>
    </cfRule>
  </conditionalFormatting>
  <conditionalFormatting sqref="F603">
    <cfRule type="expression" dxfId="2136" priority="2139">
      <formula>F603=""</formula>
    </cfRule>
  </conditionalFormatting>
  <conditionalFormatting sqref="G600">
    <cfRule type="expression" dxfId="2135" priority="2138">
      <formula>G600=""</formula>
    </cfRule>
  </conditionalFormatting>
  <conditionalFormatting sqref="J596">
    <cfRule type="expression" dxfId="2134" priority="2147">
      <formula>J596=""</formula>
    </cfRule>
  </conditionalFormatting>
  <conditionalFormatting sqref="C604">
    <cfRule type="expression" dxfId="2133" priority="2132">
      <formula>C604=""</formula>
    </cfRule>
  </conditionalFormatting>
  <conditionalFormatting sqref="E604">
    <cfRule type="expression" dxfId="2132" priority="2131">
      <formula>E604=""</formula>
    </cfRule>
  </conditionalFormatting>
  <conditionalFormatting sqref="F604">
    <cfRule type="expression" dxfId="2131" priority="2130">
      <formula>F604=""</formula>
    </cfRule>
  </conditionalFormatting>
  <conditionalFormatting sqref="F605">
    <cfRule type="expression" dxfId="2130" priority="2129">
      <formula>F605=""</formula>
    </cfRule>
  </conditionalFormatting>
  <conditionalFormatting sqref="H604">
    <cfRule type="expression" dxfId="2129" priority="2125">
      <formula>H604=""</formula>
    </cfRule>
  </conditionalFormatting>
  <conditionalFormatting sqref="I596">
    <cfRule type="expression" dxfId="2128" priority="2148">
      <formula>I596=""</formula>
    </cfRule>
  </conditionalFormatting>
  <conditionalFormatting sqref="J600">
    <cfRule type="expression" dxfId="2127" priority="2135">
      <formula>J600=""</formula>
    </cfRule>
  </conditionalFormatting>
  <conditionalFormatting sqref="K604">
    <cfRule type="expression" dxfId="2126" priority="2122">
      <formula>K604=""</formula>
    </cfRule>
  </conditionalFormatting>
  <conditionalFormatting sqref="C608">
    <cfRule type="expression" dxfId="2125" priority="2120">
      <formula>C608=""</formula>
    </cfRule>
  </conditionalFormatting>
  <conditionalFormatting sqref="E608">
    <cfRule type="expression" dxfId="2124" priority="2119">
      <formula>E608=""</formula>
    </cfRule>
  </conditionalFormatting>
  <conditionalFormatting sqref="F608">
    <cfRule type="expression" dxfId="2123" priority="2118">
      <formula>F608=""</formula>
    </cfRule>
  </conditionalFormatting>
  <conditionalFormatting sqref="F609">
    <cfRule type="expression" dxfId="2122" priority="2117">
      <formula>F609=""</formula>
    </cfRule>
  </conditionalFormatting>
  <conditionalFormatting sqref="F606">
    <cfRule type="expression" dxfId="2121" priority="2128">
      <formula>F606=""</formula>
    </cfRule>
  </conditionalFormatting>
  <conditionalFormatting sqref="F607">
    <cfRule type="expression" dxfId="2120" priority="2127">
      <formula>F607=""</formula>
    </cfRule>
  </conditionalFormatting>
  <conditionalFormatting sqref="G604">
    <cfRule type="expression" dxfId="2119" priority="2126">
      <formula>G604=""</formula>
    </cfRule>
  </conditionalFormatting>
  <conditionalFormatting sqref="I600">
    <cfRule type="expression" dxfId="2118" priority="2136">
      <formula>I600=""</formula>
    </cfRule>
  </conditionalFormatting>
  <conditionalFormatting sqref="F610">
    <cfRule type="expression" dxfId="2117" priority="2116">
      <formula>F610=""</formula>
    </cfRule>
  </conditionalFormatting>
  <conditionalFormatting sqref="F611">
    <cfRule type="expression" dxfId="2116" priority="2115">
      <formula>F611=""</formula>
    </cfRule>
  </conditionalFormatting>
  <conditionalFormatting sqref="G608">
    <cfRule type="expression" dxfId="2115" priority="2114">
      <formula>G608=""</formula>
    </cfRule>
  </conditionalFormatting>
  <conditionalFormatting sqref="H608">
    <cfRule type="expression" dxfId="2114" priority="2113">
      <formula>H608=""</formula>
    </cfRule>
  </conditionalFormatting>
  <conditionalFormatting sqref="J604">
    <cfRule type="expression" dxfId="2113" priority="2123">
      <formula>J604=""</formula>
    </cfRule>
  </conditionalFormatting>
  <conditionalFormatting sqref="D608">
    <cfRule type="expression" dxfId="2112" priority="2109">
      <formula>D608=""</formula>
    </cfRule>
  </conditionalFormatting>
  <conditionalFormatting sqref="I604">
    <cfRule type="expression" dxfId="2111" priority="2124">
      <formula>I604=""</formula>
    </cfRule>
  </conditionalFormatting>
  <conditionalFormatting sqref="K608">
    <cfRule type="expression" dxfId="2110" priority="2110">
      <formula>K608=""</formula>
    </cfRule>
  </conditionalFormatting>
  <conditionalFormatting sqref="D612">
    <cfRule type="expression" dxfId="2109" priority="2100">
      <formula>D612=""</formula>
    </cfRule>
  </conditionalFormatting>
  <conditionalFormatting sqref="F612">
    <cfRule type="expression" dxfId="2108" priority="2106">
      <formula>F612=""</formula>
    </cfRule>
  </conditionalFormatting>
  <conditionalFormatting sqref="H612">
    <cfRule type="expression" dxfId="2107" priority="2104">
      <formula>H612=""</formula>
    </cfRule>
  </conditionalFormatting>
  <conditionalFormatting sqref="J608">
    <cfRule type="expression" dxfId="2106" priority="2111">
      <formula>J608=""</formula>
    </cfRule>
  </conditionalFormatting>
  <conditionalFormatting sqref="C612">
    <cfRule type="expression" dxfId="2105" priority="2108">
      <formula>C612=""</formula>
    </cfRule>
  </conditionalFormatting>
  <conditionalFormatting sqref="E612">
    <cfRule type="expression" dxfId="2104" priority="2107">
      <formula>E612=""</formula>
    </cfRule>
  </conditionalFormatting>
  <conditionalFormatting sqref="G612">
    <cfRule type="expression" dxfId="2103" priority="2105">
      <formula>G612=""</formula>
    </cfRule>
  </conditionalFormatting>
  <conditionalFormatting sqref="I608">
    <cfRule type="expression" dxfId="2102" priority="2112">
      <formula>I608=""</formula>
    </cfRule>
  </conditionalFormatting>
  <conditionalFormatting sqref="K612">
    <cfRule type="expression" dxfId="2101" priority="2101">
      <formula>K612=""</formula>
    </cfRule>
  </conditionalFormatting>
  <conditionalFormatting sqref="J612">
    <cfRule type="expression" dxfId="2100" priority="2102">
      <formula>J612=""</formula>
    </cfRule>
  </conditionalFormatting>
  <conditionalFormatting sqref="I612">
    <cfRule type="expression" dxfId="2099" priority="2103">
      <formula>I612=""</formula>
    </cfRule>
  </conditionalFormatting>
  <conditionalFormatting sqref="D584">
    <cfRule type="expression" dxfId="2098" priority="2088">
      <formula>D584=""</formula>
    </cfRule>
  </conditionalFormatting>
  <conditionalFormatting sqref="C584">
    <cfRule type="expression" dxfId="2097" priority="2099">
      <formula>C584=""</formula>
    </cfRule>
  </conditionalFormatting>
  <conditionalFormatting sqref="E584">
    <cfRule type="expression" dxfId="2096" priority="2098">
      <formula>E584=""</formula>
    </cfRule>
  </conditionalFormatting>
  <conditionalFormatting sqref="F584">
    <cfRule type="expression" dxfId="2095" priority="2097">
      <formula>F584=""</formula>
    </cfRule>
  </conditionalFormatting>
  <conditionalFormatting sqref="F585">
    <cfRule type="expression" dxfId="2094" priority="2096">
      <formula>F585=""</formula>
    </cfRule>
  </conditionalFormatting>
  <conditionalFormatting sqref="F587">
    <cfRule type="expression" dxfId="2093" priority="2094">
      <formula>F587=""</formula>
    </cfRule>
  </conditionalFormatting>
  <conditionalFormatting sqref="G584">
    <cfRule type="expression" dxfId="2092" priority="2093">
      <formula>G584=""</formula>
    </cfRule>
  </conditionalFormatting>
  <conditionalFormatting sqref="H584">
    <cfRule type="expression" dxfId="2091" priority="2092">
      <formula>H584=""</formula>
    </cfRule>
  </conditionalFormatting>
  <conditionalFormatting sqref="K584">
    <cfRule type="expression" dxfId="2090" priority="2089">
      <formula>K584=""</formula>
    </cfRule>
  </conditionalFormatting>
  <conditionalFormatting sqref="F586">
    <cfRule type="expression" dxfId="2089" priority="2095">
      <formula>F586=""</formula>
    </cfRule>
  </conditionalFormatting>
  <conditionalFormatting sqref="J584">
    <cfRule type="expression" dxfId="2088" priority="2090">
      <formula>J584=""</formula>
    </cfRule>
  </conditionalFormatting>
  <conditionalFormatting sqref="I584">
    <cfRule type="expression" dxfId="2087" priority="2091">
      <formula>I584=""</formula>
    </cfRule>
  </conditionalFormatting>
  <conditionalFormatting sqref="E588">
    <cfRule type="expression" dxfId="2086" priority="2086">
      <formula>E588=""</formula>
    </cfRule>
  </conditionalFormatting>
  <conditionalFormatting sqref="F588">
    <cfRule type="expression" dxfId="2085" priority="2085">
      <formula>F588=""</formula>
    </cfRule>
  </conditionalFormatting>
  <conditionalFormatting sqref="F589">
    <cfRule type="expression" dxfId="2084" priority="2084">
      <formula>F589=""</formula>
    </cfRule>
  </conditionalFormatting>
  <conditionalFormatting sqref="H588">
    <cfRule type="expression" dxfId="2083" priority="2081">
      <formula>H588=""</formula>
    </cfRule>
  </conditionalFormatting>
  <conditionalFormatting sqref="D588">
    <cfRule type="expression" dxfId="2082" priority="2077">
      <formula>D588=""</formula>
    </cfRule>
  </conditionalFormatting>
  <conditionalFormatting sqref="C588">
    <cfRule type="expression" dxfId="2081" priority="2087">
      <formula>C588=""</formula>
    </cfRule>
  </conditionalFormatting>
  <conditionalFormatting sqref="K588">
    <cfRule type="expression" dxfId="2080" priority="2078">
      <formula>K588=""</formula>
    </cfRule>
  </conditionalFormatting>
  <conditionalFormatting sqref="F591">
    <cfRule type="expression" dxfId="2079" priority="2083">
      <formula>F591=""</formula>
    </cfRule>
  </conditionalFormatting>
  <conditionalFormatting sqref="G588">
    <cfRule type="expression" dxfId="2078" priority="2082">
      <formula>G588=""</formula>
    </cfRule>
  </conditionalFormatting>
  <conditionalFormatting sqref="J588">
    <cfRule type="expression" dxfId="2077" priority="2079">
      <formula>J588=""</formula>
    </cfRule>
  </conditionalFormatting>
  <conditionalFormatting sqref="I588">
    <cfRule type="expression" dxfId="2076" priority="2080">
      <formula>I588=""</formula>
    </cfRule>
  </conditionalFormatting>
  <conditionalFormatting sqref="D592">
    <cfRule type="expression" dxfId="2075" priority="2065">
      <formula>D592=""</formula>
    </cfRule>
  </conditionalFormatting>
  <conditionalFormatting sqref="C592">
    <cfRule type="expression" dxfId="2074" priority="2076">
      <formula>C592=""</formula>
    </cfRule>
  </conditionalFormatting>
  <conditionalFormatting sqref="E592">
    <cfRule type="expression" dxfId="2073" priority="2075">
      <formula>E592=""</formula>
    </cfRule>
  </conditionalFormatting>
  <conditionalFormatting sqref="F592">
    <cfRule type="expression" dxfId="2072" priority="2074">
      <formula>F592=""</formula>
    </cfRule>
  </conditionalFormatting>
  <conditionalFormatting sqref="F593">
    <cfRule type="expression" dxfId="2071" priority="2073">
      <formula>F593=""</formula>
    </cfRule>
  </conditionalFormatting>
  <conditionalFormatting sqref="H592">
    <cfRule type="expression" dxfId="2070" priority="2069">
      <formula>H592=""</formula>
    </cfRule>
  </conditionalFormatting>
  <conditionalFormatting sqref="K592">
    <cfRule type="expression" dxfId="2069" priority="2066">
      <formula>K592=""</formula>
    </cfRule>
  </conditionalFormatting>
  <conditionalFormatting sqref="F594">
    <cfRule type="expression" dxfId="2068" priority="2072">
      <formula>F594=""</formula>
    </cfRule>
  </conditionalFormatting>
  <conditionalFormatting sqref="F595">
    <cfRule type="expression" dxfId="2067" priority="2071">
      <formula>F595=""</formula>
    </cfRule>
  </conditionalFormatting>
  <conditionalFormatting sqref="G592">
    <cfRule type="expression" dxfId="2066" priority="2070">
      <formula>G592=""</formula>
    </cfRule>
  </conditionalFormatting>
  <conditionalFormatting sqref="D596">
    <cfRule type="expression" dxfId="2065" priority="2053">
      <formula>D596=""</formula>
    </cfRule>
  </conditionalFormatting>
  <conditionalFormatting sqref="J592">
    <cfRule type="expression" dxfId="2064" priority="2067">
      <formula>J592=""</formula>
    </cfRule>
  </conditionalFormatting>
  <conditionalFormatting sqref="D600">
    <cfRule type="expression" dxfId="2063" priority="2041">
      <formula>D600=""</formula>
    </cfRule>
  </conditionalFormatting>
  <conditionalFormatting sqref="C596">
    <cfRule type="expression" dxfId="2062" priority="2064">
      <formula>C596=""</formula>
    </cfRule>
  </conditionalFormatting>
  <conditionalFormatting sqref="E596">
    <cfRule type="expression" dxfId="2061" priority="2063">
      <formula>E596=""</formula>
    </cfRule>
  </conditionalFormatting>
  <conditionalFormatting sqref="F596">
    <cfRule type="expression" dxfId="2060" priority="2062">
      <formula>F596=""</formula>
    </cfRule>
  </conditionalFormatting>
  <conditionalFormatting sqref="F597">
    <cfRule type="expression" dxfId="2059" priority="2061">
      <formula>F597=""</formula>
    </cfRule>
  </conditionalFormatting>
  <conditionalFormatting sqref="H596">
    <cfRule type="expression" dxfId="2058" priority="2057">
      <formula>H596=""</formula>
    </cfRule>
  </conditionalFormatting>
  <conditionalFormatting sqref="I592">
    <cfRule type="expression" dxfId="2057" priority="2068">
      <formula>I592=""</formula>
    </cfRule>
  </conditionalFormatting>
  <conditionalFormatting sqref="K596">
    <cfRule type="expression" dxfId="2056" priority="2054">
      <formula>K596=""</formula>
    </cfRule>
  </conditionalFormatting>
  <conditionalFormatting sqref="C600">
    <cfRule type="expression" dxfId="2055" priority="2052">
      <formula>C600=""</formula>
    </cfRule>
  </conditionalFormatting>
  <conditionalFormatting sqref="E600">
    <cfRule type="expression" dxfId="2054" priority="2051">
      <formula>E600=""</formula>
    </cfRule>
  </conditionalFormatting>
  <conditionalFormatting sqref="F600">
    <cfRule type="expression" dxfId="2053" priority="2050">
      <formula>F600=""</formula>
    </cfRule>
  </conditionalFormatting>
  <conditionalFormatting sqref="F601">
    <cfRule type="expression" dxfId="2052" priority="2049">
      <formula>F601=""</formula>
    </cfRule>
  </conditionalFormatting>
  <conditionalFormatting sqref="F598">
    <cfRule type="expression" dxfId="2051" priority="2060">
      <formula>F598=""</formula>
    </cfRule>
  </conditionalFormatting>
  <conditionalFormatting sqref="F599">
    <cfRule type="expression" dxfId="2050" priority="2059">
      <formula>F599=""</formula>
    </cfRule>
  </conditionalFormatting>
  <conditionalFormatting sqref="G596">
    <cfRule type="expression" dxfId="2049" priority="2058">
      <formula>G596=""</formula>
    </cfRule>
  </conditionalFormatting>
  <conditionalFormatting sqref="H600">
    <cfRule type="expression" dxfId="2048" priority="2045">
      <formula>H600=""</formula>
    </cfRule>
  </conditionalFormatting>
  <conditionalFormatting sqref="K600">
    <cfRule type="expression" dxfId="2047" priority="2042">
      <formula>K600=""</formula>
    </cfRule>
  </conditionalFormatting>
  <conditionalFormatting sqref="D604">
    <cfRule type="expression" dxfId="2046" priority="2029">
      <formula>D604=""</formula>
    </cfRule>
  </conditionalFormatting>
  <conditionalFormatting sqref="F602">
    <cfRule type="expression" dxfId="2045" priority="2048">
      <formula>F602=""</formula>
    </cfRule>
  </conditionalFormatting>
  <conditionalFormatting sqref="F603">
    <cfRule type="expression" dxfId="2044" priority="2047">
      <formula>F603=""</formula>
    </cfRule>
  </conditionalFormatting>
  <conditionalFormatting sqref="G600">
    <cfRule type="expression" dxfId="2043" priority="2046">
      <formula>G600=""</formula>
    </cfRule>
  </conditionalFormatting>
  <conditionalFormatting sqref="J596">
    <cfRule type="expression" dxfId="2042" priority="2055">
      <formula>J596=""</formula>
    </cfRule>
  </conditionalFormatting>
  <conditionalFormatting sqref="C604">
    <cfRule type="expression" dxfId="2041" priority="2040">
      <formula>C604=""</formula>
    </cfRule>
  </conditionalFormatting>
  <conditionalFormatting sqref="E604">
    <cfRule type="expression" dxfId="2040" priority="2039">
      <formula>E604=""</formula>
    </cfRule>
  </conditionalFormatting>
  <conditionalFormatting sqref="F604">
    <cfRule type="expression" dxfId="2039" priority="2038">
      <formula>F604=""</formula>
    </cfRule>
  </conditionalFormatting>
  <conditionalFormatting sqref="F605">
    <cfRule type="expression" dxfId="2038" priority="2037">
      <formula>F605=""</formula>
    </cfRule>
  </conditionalFormatting>
  <conditionalFormatting sqref="H604">
    <cfRule type="expression" dxfId="2037" priority="2033">
      <formula>H604=""</formula>
    </cfRule>
  </conditionalFormatting>
  <conditionalFormatting sqref="I596">
    <cfRule type="expression" dxfId="2036" priority="2056">
      <formula>I596=""</formula>
    </cfRule>
  </conditionalFormatting>
  <conditionalFormatting sqref="J600">
    <cfRule type="expression" dxfId="2035" priority="2043">
      <formula>J600=""</formula>
    </cfRule>
  </conditionalFormatting>
  <conditionalFormatting sqref="K604">
    <cfRule type="expression" dxfId="2034" priority="2030">
      <formula>K604=""</formula>
    </cfRule>
  </conditionalFormatting>
  <conditionalFormatting sqref="C608">
    <cfRule type="expression" dxfId="2033" priority="2028">
      <formula>C608=""</formula>
    </cfRule>
  </conditionalFormatting>
  <conditionalFormatting sqref="E608">
    <cfRule type="expression" dxfId="2032" priority="2027">
      <formula>E608=""</formula>
    </cfRule>
  </conditionalFormatting>
  <conditionalFormatting sqref="F608">
    <cfRule type="expression" dxfId="2031" priority="2026">
      <formula>F608=""</formula>
    </cfRule>
  </conditionalFormatting>
  <conditionalFormatting sqref="F609">
    <cfRule type="expression" dxfId="2030" priority="2025">
      <formula>F609=""</formula>
    </cfRule>
  </conditionalFormatting>
  <conditionalFormatting sqref="F606">
    <cfRule type="expression" dxfId="2029" priority="2036">
      <formula>F606=""</formula>
    </cfRule>
  </conditionalFormatting>
  <conditionalFormatting sqref="F607">
    <cfRule type="expression" dxfId="2028" priority="2035">
      <formula>F607=""</formula>
    </cfRule>
  </conditionalFormatting>
  <conditionalFormatting sqref="G604">
    <cfRule type="expression" dxfId="2027" priority="2034">
      <formula>G604=""</formula>
    </cfRule>
  </conditionalFormatting>
  <conditionalFormatting sqref="I600">
    <cfRule type="expression" dxfId="2026" priority="2044">
      <formula>I600=""</formula>
    </cfRule>
  </conditionalFormatting>
  <conditionalFormatting sqref="F610">
    <cfRule type="expression" dxfId="2025" priority="2024">
      <formula>F610=""</formula>
    </cfRule>
  </conditionalFormatting>
  <conditionalFormatting sqref="F611">
    <cfRule type="expression" dxfId="2024" priority="2023">
      <formula>F611=""</formula>
    </cfRule>
  </conditionalFormatting>
  <conditionalFormatting sqref="G608">
    <cfRule type="expression" dxfId="2023" priority="2022">
      <formula>G608=""</formula>
    </cfRule>
  </conditionalFormatting>
  <conditionalFormatting sqref="H608">
    <cfRule type="expression" dxfId="2022" priority="2021">
      <formula>H608=""</formula>
    </cfRule>
  </conditionalFormatting>
  <conditionalFormatting sqref="J604">
    <cfRule type="expression" dxfId="2021" priority="2031">
      <formula>J604=""</formula>
    </cfRule>
  </conditionalFormatting>
  <conditionalFormatting sqref="D608">
    <cfRule type="expression" dxfId="2020" priority="2017">
      <formula>D608=""</formula>
    </cfRule>
  </conditionalFormatting>
  <conditionalFormatting sqref="I604">
    <cfRule type="expression" dxfId="2019" priority="2032">
      <formula>I604=""</formula>
    </cfRule>
  </conditionalFormatting>
  <conditionalFormatting sqref="K608">
    <cfRule type="expression" dxfId="2018" priority="2018">
      <formula>K608=""</formula>
    </cfRule>
  </conditionalFormatting>
  <conditionalFormatting sqref="D612">
    <cfRule type="expression" dxfId="2017" priority="2005">
      <formula>D612=""</formula>
    </cfRule>
  </conditionalFormatting>
  <conditionalFormatting sqref="F612">
    <cfRule type="expression" dxfId="2016" priority="2014">
      <formula>F612=""</formula>
    </cfRule>
  </conditionalFormatting>
  <conditionalFormatting sqref="F613">
    <cfRule type="expression" dxfId="2015" priority="2013">
      <formula>F613=""</formula>
    </cfRule>
  </conditionalFormatting>
  <conditionalFormatting sqref="H612">
    <cfRule type="expression" dxfId="2014" priority="2009">
      <formula>H612=""</formula>
    </cfRule>
  </conditionalFormatting>
  <conditionalFormatting sqref="J608">
    <cfRule type="expression" dxfId="2013" priority="2019">
      <formula>J608=""</formula>
    </cfRule>
  </conditionalFormatting>
  <conditionalFormatting sqref="C612">
    <cfRule type="expression" dxfId="2012" priority="2016">
      <formula>C612=""</formula>
    </cfRule>
  </conditionalFormatting>
  <conditionalFormatting sqref="E612">
    <cfRule type="expression" dxfId="2011" priority="2015">
      <formula>E612=""</formula>
    </cfRule>
  </conditionalFormatting>
  <conditionalFormatting sqref="F614">
    <cfRule type="expression" dxfId="2010" priority="2012">
      <formula>F614=""</formula>
    </cfRule>
  </conditionalFormatting>
  <conditionalFormatting sqref="G612">
    <cfRule type="expression" dxfId="2009" priority="2010">
      <formula>G612=""</formula>
    </cfRule>
  </conditionalFormatting>
  <conditionalFormatting sqref="I608">
    <cfRule type="expression" dxfId="2008" priority="2020">
      <formula>I608=""</formula>
    </cfRule>
  </conditionalFormatting>
  <conditionalFormatting sqref="K612">
    <cfRule type="expression" dxfId="2007" priority="2006">
      <formula>K612=""</formula>
    </cfRule>
  </conditionalFormatting>
  <conditionalFormatting sqref="C616">
    <cfRule type="expression" dxfId="2006" priority="2004">
      <formula>C616=""</formula>
    </cfRule>
  </conditionalFormatting>
  <conditionalFormatting sqref="E616">
    <cfRule type="expression" dxfId="2005" priority="2003">
      <formula>E616=""</formula>
    </cfRule>
  </conditionalFormatting>
  <conditionalFormatting sqref="F616">
    <cfRule type="expression" dxfId="2004" priority="2002">
      <formula>F616=""</formula>
    </cfRule>
  </conditionalFormatting>
  <conditionalFormatting sqref="F617">
    <cfRule type="expression" dxfId="2003" priority="2001">
      <formula>F617=""</formula>
    </cfRule>
  </conditionalFormatting>
  <conditionalFormatting sqref="F615">
    <cfRule type="expression" dxfId="2002" priority="2011">
      <formula>F615=""</formula>
    </cfRule>
  </conditionalFormatting>
  <conditionalFormatting sqref="H616">
    <cfRule type="expression" dxfId="2001" priority="1997">
      <formula>H616=""</formula>
    </cfRule>
  </conditionalFormatting>
  <conditionalFormatting sqref="J612">
    <cfRule type="expression" dxfId="2000" priority="2007">
      <formula>J612=""</formula>
    </cfRule>
  </conditionalFormatting>
  <conditionalFormatting sqref="D616">
    <cfRule type="expression" dxfId="1999" priority="1993">
      <formula>D616=""</formula>
    </cfRule>
  </conditionalFormatting>
  <conditionalFormatting sqref="F618">
    <cfRule type="expression" dxfId="1998" priority="2000">
      <formula>F618=""</formula>
    </cfRule>
  </conditionalFormatting>
  <conditionalFormatting sqref="G616">
    <cfRule type="expression" dxfId="1997" priority="1998">
      <formula>G616=""</formula>
    </cfRule>
  </conditionalFormatting>
  <conditionalFormatting sqref="I612">
    <cfRule type="expression" dxfId="1996" priority="2008">
      <formula>I612=""</formula>
    </cfRule>
  </conditionalFormatting>
  <conditionalFormatting sqref="J616">
    <cfRule type="expression" dxfId="1995" priority="1995">
      <formula>J616=""</formula>
    </cfRule>
  </conditionalFormatting>
  <conditionalFormatting sqref="K616">
    <cfRule type="expression" dxfId="1994" priority="1994">
      <formula>K616=""</formula>
    </cfRule>
  </conditionalFormatting>
  <conditionalFormatting sqref="F619">
    <cfRule type="expression" dxfId="1993" priority="1999">
      <formula>F619=""</formula>
    </cfRule>
  </conditionalFormatting>
  <conditionalFormatting sqref="I616">
    <cfRule type="expression" dxfId="1992" priority="1996">
      <formula>I616=""</formula>
    </cfRule>
  </conditionalFormatting>
  <conditionalFormatting sqref="D592">
    <cfRule type="expression" dxfId="1991" priority="1981">
      <formula>D592=""</formula>
    </cfRule>
  </conditionalFormatting>
  <conditionalFormatting sqref="C592">
    <cfRule type="expression" dxfId="1990" priority="1992">
      <formula>C592=""</formula>
    </cfRule>
  </conditionalFormatting>
  <conditionalFormatting sqref="E592">
    <cfRule type="expression" dxfId="1989" priority="1991">
      <formula>E592=""</formula>
    </cfRule>
  </conditionalFormatting>
  <conditionalFormatting sqref="F592">
    <cfRule type="expression" dxfId="1988" priority="1990">
      <formula>F592=""</formula>
    </cfRule>
  </conditionalFormatting>
  <conditionalFormatting sqref="F593">
    <cfRule type="expression" dxfId="1987" priority="1989">
      <formula>F593=""</formula>
    </cfRule>
  </conditionalFormatting>
  <conditionalFormatting sqref="H592">
    <cfRule type="expression" dxfId="1986" priority="1985">
      <formula>H592=""</formula>
    </cfRule>
  </conditionalFormatting>
  <conditionalFormatting sqref="K592">
    <cfRule type="expression" dxfId="1985" priority="1982">
      <formula>K592=""</formula>
    </cfRule>
  </conditionalFormatting>
  <conditionalFormatting sqref="F594">
    <cfRule type="expression" dxfId="1984" priority="1988">
      <formula>F594=""</formula>
    </cfRule>
  </conditionalFormatting>
  <conditionalFormatting sqref="F595">
    <cfRule type="expression" dxfId="1983" priority="1987">
      <formula>F595=""</formula>
    </cfRule>
  </conditionalFormatting>
  <conditionalFormatting sqref="G592">
    <cfRule type="expression" dxfId="1982" priority="1986">
      <formula>G592=""</formula>
    </cfRule>
  </conditionalFormatting>
  <conditionalFormatting sqref="D596">
    <cfRule type="expression" dxfId="1981" priority="1969">
      <formula>D596=""</formula>
    </cfRule>
  </conditionalFormatting>
  <conditionalFormatting sqref="J592">
    <cfRule type="expression" dxfId="1980" priority="1983">
      <formula>J592=""</formula>
    </cfRule>
  </conditionalFormatting>
  <conditionalFormatting sqref="D600">
    <cfRule type="expression" dxfId="1979" priority="1957">
      <formula>D600=""</formula>
    </cfRule>
  </conditionalFormatting>
  <conditionalFormatting sqref="C596">
    <cfRule type="expression" dxfId="1978" priority="1980">
      <formula>C596=""</formula>
    </cfRule>
  </conditionalFormatting>
  <conditionalFormatting sqref="E596">
    <cfRule type="expression" dxfId="1977" priority="1979">
      <formula>E596=""</formula>
    </cfRule>
  </conditionalFormatting>
  <conditionalFormatting sqref="F596">
    <cfRule type="expression" dxfId="1976" priority="1978">
      <formula>F596=""</formula>
    </cfRule>
  </conditionalFormatting>
  <conditionalFormatting sqref="F597">
    <cfRule type="expression" dxfId="1975" priority="1977">
      <formula>F597=""</formula>
    </cfRule>
  </conditionalFormatting>
  <conditionalFormatting sqref="H596">
    <cfRule type="expression" dxfId="1974" priority="1973">
      <formula>H596=""</formula>
    </cfRule>
  </conditionalFormatting>
  <conditionalFormatting sqref="I592">
    <cfRule type="expression" dxfId="1973" priority="1984">
      <formula>I592=""</formula>
    </cfRule>
  </conditionalFormatting>
  <conditionalFormatting sqref="K596">
    <cfRule type="expression" dxfId="1972" priority="1970">
      <formula>K596=""</formula>
    </cfRule>
  </conditionalFormatting>
  <conditionalFormatting sqref="C600">
    <cfRule type="expression" dxfId="1971" priority="1968">
      <formula>C600=""</formula>
    </cfRule>
  </conditionalFormatting>
  <conditionalFormatting sqref="E600">
    <cfRule type="expression" dxfId="1970" priority="1967">
      <formula>E600=""</formula>
    </cfRule>
  </conditionalFormatting>
  <conditionalFormatting sqref="F600">
    <cfRule type="expression" dxfId="1969" priority="1966">
      <formula>F600=""</formula>
    </cfRule>
  </conditionalFormatting>
  <conditionalFormatting sqref="F601">
    <cfRule type="expression" dxfId="1968" priority="1965">
      <formula>F601=""</formula>
    </cfRule>
  </conditionalFormatting>
  <conditionalFormatting sqref="F598">
    <cfRule type="expression" dxfId="1967" priority="1976">
      <formula>F598=""</formula>
    </cfRule>
  </conditionalFormatting>
  <conditionalFormatting sqref="F599">
    <cfRule type="expression" dxfId="1966" priority="1975">
      <formula>F599=""</formula>
    </cfRule>
  </conditionalFormatting>
  <conditionalFormatting sqref="G596">
    <cfRule type="expression" dxfId="1965" priority="1974">
      <formula>G596=""</formula>
    </cfRule>
  </conditionalFormatting>
  <conditionalFormatting sqref="H600">
    <cfRule type="expression" dxfId="1964" priority="1961">
      <formula>H600=""</formula>
    </cfRule>
  </conditionalFormatting>
  <conditionalFormatting sqref="K600">
    <cfRule type="expression" dxfId="1963" priority="1958">
      <formula>K600=""</formula>
    </cfRule>
  </conditionalFormatting>
  <conditionalFormatting sqref="D604">
    <cfRule type="expression" dxfId="1962" priority="1945">
      <formula>D604=""</formula>
    </cfRule>
  </conditionalFormatting>
  <conditionalFormatting sqref="F602">
    <cfRule type="expression" dxfId="1961" priority="1964">
      <formula>F602=""</formula>
    </cfRule>
  </conditionalFormatting>
  <conditionalFormatting sqref="F603">
    <cfRule type="expression" dxfId="1960" priority="1963">
      <formula>F603=""</formula>
    </cfRule>
  </conditionalFormatting>
  <conditionalFormatting sqref="G600">
    <cfRule type="expression" dxfId="1959" priority="1962">
      <formula>G600=""</formula>
    </cfRule>
  </conditionalFormatting>
  <conditionalFormatting sqref="J596">
    <cfRule type="expression" dxfId="1958" priority="1971">
      <formula>J596=""</formula>
    </cfRule>
  </conditionalFormatting>
  <conditionalFormatting sqref="D608">
    <cfRule type="expression" dxfId="1957" priority="1933">
      <formula>D608=""</formula>
    </cfRule>
  </conditionalFormatting>
  <conditionalFormatting sqref="C604">
    <cfRule type="expression" dxfId="1956" priority="1956">
      <formula>C604=""</formula>
    </cfRule>
  </conditionalFormatting>
  <conditionalFormatting sqref="E604">
    <cfRule type="expression" dxfId="1955" priority="1955">
      <formula>E604=""</formula>
    </cfRule>
  </conditionalFormatting>
  <conditionalFormatting sqref="F604">
    <cfRule type="expression" dxfId="1954" priority="1954">
      <formula>F604=""</formula>
    </cfRule>
  </conditionalFormatting>
  <conditionalFormatting sqref="F605">
    <cfRule type="expression" dxfId="1953" priority="1953">
      <formula>F605=""</formula>
    </cfRule>
  </conditionalFormatting>
  <conditionalFormatting sqref="H604">
    <cfRule type="expression" dxfId="1952" priority="1949">
      <formula>H604=""</formula>
    </cfRule>
  </conditionalFormatting>
  <conditionalFormatting sqref="I596">
    <cfRule type="expression" dxfId="1951" priority="1972">
      <formula>I596=""</formula>
    </cfRule>
  </conditionalFormatting>
  <conditionalFormatting sqref="J600">
    <cfRule type="expression" dxfId="1950" priority="1959">
      <formula>J600=""</formula>
    </cfRule>
  </conditionalFormatting>
  <conditionalFormatting sqref="K604">
    <cfRule type="expression" dxfId="1949" priority="1946">
      <formula>K604=""</formula>
    </cfRule>
  </conditionalFormatting>
  <conditionalFormatting sqref="C608">
    <cfRule type="expression" dxfId="1948" priority="1944">
      <formula>C608=""</formula>
    </cfRule>
  </conditionalFormatting>
  <conditionalFormatting sqref="E608">
    <cfRule type="expression" dxfId="1947" priority="1943">
      <formula>E608=""</formula>
    </cfRule>
  </conditionalFormatting>
  <conditionalFormatting sqref="F608">
    <cfRule type="expression" dxfId="1946" priority="1942">
      <formula>F608=""</formula>
    </cfRule>
  </conditionalFormatting>
  <conditionalFormatting sqref="F609">
    <cfRule type="expression" dxfId="1945" priority="1941">
      <formula>F609=""</formula>
    </cfRule>
  </conditionalFormatting>
  <conditionalFormatting sqref="F606">
    <cfRule type="expression" dxfId="1944" priority="1952">
      <formula>F606=""</formula>
    </cfRule>
  </conditionalFormatting>
  <conditionalFormatting sqref="F607">
    <cfRule type="expression" dxfId="1943" priority="1951">
      <formula>F607=""</formula>
    </cfRule>
  </conditionalFormatting>
  <conditionalFormatting sqref="G604">
    <cfRule type="expression" dxfId="1942" priority="1950">
      <formula>G604=""</formula>
    </cfRule>
  </conditionalFormatting>
  <conditionalFormatting sqref="H608">
    <cfRule type="expression" dxfId="1941" priority="1937">
      <formula>H608=""</formula>
    </cfRule>
  </conditionalFormatting>
  <conditionalFormatting sqref="I600">
    <cfRule type="expression" dxfId="1940" priority="1960">
      <formula>I600=""</formula>
    </cfRule>
  </conditionalFormatting>
  <conditionalFormatting sqref="K608">
    <cfRule type="expression" dxfId="1939" priority="1934">
      <formula>K608=""</formula>
    </cfRule>
  </conditionalFormatting>
  <conditionalFormatting sqref="F610">
    <cfRule type="expression" dxfId="1938" priority="1940">
      <formula>F610=""</formula>
    </cfRule>
  </conditionalFormatting>
  <conditionalFormatting sqref="F611">
    <cfRule type="expression" dxfId="1937" priority="1939">
      <formula>F611=""</formula>
    </cfRule>
  </conditionalFormatting>
  <conditionalFormatting sqref="G608">
    <cfRule type="expression" dxfId="1936" priority="1938">
      <formula>G608=""</formula>
    </cfRule>
  </conditionalFormatting>
  <conditionalFormatting sqref="J604">
    <cfRule type="expression" dxfId="1935" priority="1947">
      <formula>J604=""</formula>
    </cfRule>
  </conditionalFormatting>
  <conditionalFormatting sqref="I604">
    <cfRule type="expression" dxfId="1934" priority="1948">
      <formula>I604=""</formula>
    </cfRule>
  </conditionalFormatting>
  <conditionalFormatting sqref="J608">
    <cfRule type="expression" dxfId="1933" priority="1935">
      <formula>J608=""</formula>
    </cfRule>
  </conditionalFormatting>
  <conditionalFormatting sqref="I608">
    <cfRule type="expression" dxfId="1932" priority="1936">
      <formula>I608=""</formula>
    </cfRule>
  </conditionalFormatting>
  <conditionalFormatting sqref="D612">
    <cfRule type="expression" dxfId="1931" priority="1921">
      <formula>D612=""</formula>
    </cfRule>
  </conditionalFormatting>
  <conditionalFormatting sqref="F612">
    <cfRule type="expression" dxfId="1930" priority="1930">
      <formula>F612=""</formula>
    </cfRule>
  </conditionalFormatting>
  <conditionalFormatting sqref="F613">
    <cfRule type="expression" dxfId="1929" priority="1929">
      <formula>F613=""</formula>
    </cfRule>
  </conditionalFormatting>
  <conditionalFormatting sqref="H612">
    <cfRule type="expression" dxfId="1928" priority="1925">
      <formula>H612=""</formula>
    </cfRule>
  </conditionalFormatting>
  <conditionalFormatting sqref="D616">
    <cfRule type="expression" dxfId="1927" priority="1912">
      <formula>D616=""</formula>
    </cfRule>
  </conditionalFormatting>
  <conditionalFormatting sqref="C612">
    <cfRule type="expression" dxfId="1926" priority="1932">
      <formula>C612=""</formula>
    </cfRule>
  </conditionalFormatting>
  <conditionalFormatting sqref="E612">
    <cfRule type="expression" dxfId="1925" priority="1931">
      <formula>E612=""</formula>
    </cfRule>
  </conditionalFormatting>
  <conditionalFormatting sqref="F616">
    <cfRule type="expression" dxfId="1924" priority="1918">
      <formula>F616=""</formula>
    </cfRule>
  </conditionalFormatting>
  <conditionalFormatting sqref="F614">
    <cfRule type="expression" dxfId="1923" priority="1928">
      <formula>F614=""</formula>
    </cfRule>
  </conditionalFormatting>
  <conditionalFormatting sqref="G612">
    <cfRule type="expression" dxfId="1922" priority="1926">
      <formula>G612=""</formula>
    </cfRule>
  </conditionalFormatting>
  <conditionalFormatting sqref="H616">
    <cfRule type="expression" dxfId="1921" priority="1916">
      <formula>H616=""</formula>
    </cfRule>
  </conditionalFormatting>
  <conditionalFormatting sqref="K612">
    <cfRule type="expression" dxfId="1920" priority="1922">
      <formula>K612=""</formula>
    </cfRule>
  </conditionalFormatting>
  <conditionalFormatting sqref="C616">
    <cfRule type="expression" dxfId="1919" priority="1920">
      <formula>C616=""</formula>
    </cfRule>
  </conditionalFormatting>
  <conditionalFormatting sqref="E616">
    <cfRule type="expression" dxfId="1918" priority="1919">
      <formula>E616=""</formula>
    </cfRule>
  </conditionalFormatting>
  <conditionalFormatting sqref="F615">
    <cfRule type="expression" dxfId="1917" priority="1927">
      <formula>F615=""</formula>
    </cfRule>
  </conditionalFormatting>
  <conditionalFormatting sqref="G616">
    <cfRule type="expression" dxfId="1916" priority="1917">
      <formula>G616=""</formula>
    </cfRule>
  </conditionalFormatting>
  <conditionalFormatting sqref="J612">
    <cfRule type="expression" dxfId="1915" priority="1923">
      <formula>J612=""</formula>
    </cfRule>
  </conditionalFormatting>
  <conditionalFormatting sqref="K616">
    <cfRule type="expression" dxfId="1914" priority="1913">
      <formula>K616=""</formula>
    </cfRule>
  </conditionalFormatting>
  <conditionalFormatting sqref="I612">
    <cfRule type="expression" dxfId="1913" priority="1924">
      <formula>I612=""</formula>
    </cfRule>
  </conditionalFormatting>
  <conditionalFormatting sqref="J616">
    <cfRule type="expression" dxfId="1912" priority="1914">
      <formula>J616=""</formula>
    </cfRule>
  </conditionalFormatting>
  <conditionalFormatting sqref="I616">
    <cfRule type="expression" dxfId="1911" priority="1915">
      <formula>I616=""</formula>
    </cfRule>
  </conditionalFormatting>
  <conditionalFormatting sqref="D584">
    <cfRule type="expression" dxfId="1910" priority="1900">
      <formula>D584=""</formula>
    </cfRule>
  </conditionalFormatting>
  <conditionalFormatting sqref="K584">
    <cfRule type="expression" dxfId="1909" priority="1901">
      <formula>K584=""</formula>
    </cfRule>
  </conditionalFormatting>
  <conditionalFormatting sqref="C584">
    <cfRule type="expression" dxfId="1908" priority="1911">
      <formula>C584=""</formula>
    </cfRule>
  </conditionalFormatting>
  <conditionalFormatting sqref="E584">
    <cfRule type="expression" dxfId="1907" priority="1910">
      <formula>E584=""</formula>
    </cfRule>
  </conditionalFormatting>
  <conditionalFormatting sqref="F584">
    <cfRule type="expression" dxfId="1906" priority="1909">
      <formula>F584=""</formula>
    </cfRule>
  </conditionalFormatting>
  <conditionalFormatting sqref="F585">
    <cfRule type="expression" dxfId="1905" priority="1908">
      <formula>F585=""</formula>
    </cfRule>
  </conditionalFormatting>
  <conditionalFormatting sqref="F587">
    <cfRule type="expression" dxfId="1904" priority="1906">
      <formula>F587=""</formula>
    </cfRule>
  </conditionalFormatting>
  <conditionalFormatting sqref="G584">
    <cfRule type="expression" dxfId="1903" priority="1905">
      <formula>G584=""</formula>
    </cfRule>
  </conditionalFormatting>
  <conditionalFormatting sqref="H584">
    <cfRule type="expression" dxfId="1902" priority="1904">
      <formula>H584=""</formula>
    </cfRule>
  </conditionalFormatting>
  <conditionalFormatting sqref="F586">
    <cfRule type="expression" dxfId="1901" priority="1907">
      <formula>F586=""</formula>
    </cfRule>
  </conditionalFormatting>
  <conditionalFormatting sqref="J584">
    <cfRule type="expression" dxfId="1900" priority="1902">
      <formula>J584=""</formula>
    </cfRule>
  </conditionalFormatting>
  <conditionalFormatting sqref="I584">
    <cfRule type="expression" dxfId="1899" priority="1903">
      <formula>I584=""</formula>
    </cfRule>
  </conditionalFormatting>
  <conditionalFormatting sqref="E588">
    <cfRule type="expression" dxfId="1898" priority="1898">
      <formula>E588=""</formula>
    </cfRule>
  </conditionalFormatting>
  <conditionalFormatting sqref="F588">
    <cfRule type="expression" dxfId="1897" priority="1897">
      <formula>F588=""</formula>
    </cfRule>
  </conditionalFormatting>
  <conditionalFormatting sqref="F589">
    <cfRule type="expression" dxfId="1896" priority="1896">
      <formula>F589=""</formula>
    </cfRule>
  </conditionalFormatting>
  <conditionalFormatting sqref="H588">
    <cfRule type="expression" dxfId="1895" priority="1894">
      <formula>H588=""</formula>
    </cfRule>
  </conditionalFormatting>
  <conditionalFormatting sqref="D588">
    <cfRule type="expression" dxfId="1894" priority="1890">
      <formula>D588=""</formula>
    </cfRule>
  </conditionalFormatting>
  <conditionalFormatting sqref="C588">
    <cfRule type="expression" dxfId="1893" priority="1899">
      <formula>C588=""</formula>
    </cfRule>
  </conditionalFormatting>
  <conditionalFormatting sqref="K588">
    <cfRule type="expression" dxfId="1892" priority="1891">
      <formula>K588=""</formula>
    </cfRule>
  </conditionalFormatting>
  <conditionalFormatting sqref="G588">
    <cfRule type="expression" dxfId="1891" priority="1895">
      <formula>G588=""</formula>
    </cfRule>
  </conditionalFormatting>
  <conditionalFormatting sqref="J588">
    <cfRule type="expression" dxfId="1890" priority="1892">
      <formula>J588=""</formula>
    </cfRule>
  </conditionalFormatting>
  <conditionalFormatting sqref="I588">
    <cfRule type="expression" dxfId="1889" priority="1893">
      <formula>I588=""</formula>
    </cfRule>
  </conditionalFormatting>
  <conditionalFormatting sqref="D592">
    <cfRule type="expression" dxfId="1888" priority="1878">
      <formula>D592=""</formula>
    </cfRule>
  </conditionalFormatting>
  <conditionalFormatting sqref="C592">
    <cfRule type="expression" dxfId="1887" priority="1889">
      <formula>C592=""</formula>
    </cfRule>
  </conditionalFormatting>
  <conditionalFormatting sqref="E592">
    <cfRule type="expression" dxfId="1886" priority="1888">
      <formula>E592=""</formula>
    </cfRule>
  </conditionalFormatting>
  <conditionalFormatting sqref="F592">
    <cfRule type="expression" dxfId="1885" priority="1887">
      <formula>F592=""</formula>
    </cfRule>
  </conditionalFormatting>
  <conditionalFormatting sqref="F593">
    <cfRule type="expression" dxfId="1884" priority="1886">
      <formula>F593=""</formula>
    </cfRule>
  </conditionalFormatting>
  <conditionalFormatting sqref="H592">
    <cfRule type="expression" dxfId="1883" priority="1882">
      <formula>H592=""</formula>
    </cfRule>
  </conditionalFormatting>
  <conditionalFormatting sqref="K592">
    <cfRule type="expression" dxfId="1882" priority="1879">
      <formula>K592=""</formula>
    </cfRule>
  </conditionalFormatting>
  <conditionalFormatting sqref="F594">
    <cfRule type="expression" dxfId="1881" priority="1885">
      <formula>F594=""</formula>
    </cfRule>
  </conditionalFormatting>
  <conditionalFormatting sqref="F595">
    <cfRule type="expression" dxfId="1880" priority="1884">
      <formula>F595=""</formula>
    </cfRule>
  </conditionalFormatting>
  <conditionalFormatting sqref="G592">
    <cfRule type="expression" dxfId="1879" priority="1883">
      <formula>G592=""</formula>
    </cfRule>
  </conditionalFormatting>
  <conditionalFormatting sqref="D596">
    <cfRule type="expression" dxfId="1878" priority="1866">
      <formula>D596=""</formula>
    </cfRule>
  </conditionalFormatting>
  <conditionalFormatting sqref="J592">
    <cfRule type="expression" dxfId="1877" priority="1880">
      <formula>J592=""</formula>
    </cfRule>
  </conditionalFormatting>
  <conditionalFormatting sqref="D600">
    <cfRule type="expression" dxfId="1876" priority="1854">
      <formula>D600=""</formula>
    </cfRule>
  </conditionalFormatting>
  <conditionalFormatting sqref="C596">
    <cfRule type="expression" dxfId="1875" priority="1877">
      <formula>C596=""</formula>
    </cfRule>
  </conditionalFormatting>
  <conditionalFormatting sqref="E596">
    <cfRule type="expression" dxfId="1874" priority="1876">
      <formula>E596=""</formula>
    </cfRule>
  </conditionalFormatting>
  <conditionalFormatting sqref="F596">
    <cfRule type="expression" dxfId="1873" priority="1875">
      <formula>F596=""</formula>
    </cfRule>
  </conditionalFormatting>
  <conditionalFormatting sqref="F597">
    <cfRule type="expression" dxfId="1872" priority="1874">
      <formula>F597=""</formula>
    </cfRule>
  </conditionalFormatting>
  <conditionalFormatting sqref="H596">
    <cfRule type="expression" dxfId="1871" priority="1870">
      <formula>H596=""</formula>
    </cfRule>
  </conditionalFormatting>
  <conditionalFormatting sqref="I592">
    <cfRule type="expression" dxfId="1870" priority="1881">
      <formula>I592=""</formula>
    </cfRule>
  </conditionalFormatting>
  <conditionalFormatting sqref="K596">
    <cfRule type="expression" dxfId="1869" priority="1867">
      <formula>K596=""</formula>
    </cfRule>
  </conditionalFormatting>
  <conditionalFormatting sqref="C600">
    <cfRule type="expression" dxfId="1868" priority="1865">
      <formula>C600=""</formula>
    </cfRule>
  </conditionalFormatting>
  <conditionalFormatting sqref="E600">
    <cfRule type="expression" dxfId="1867" priority="1864">
      <formula>E600=""</formula>
    </cfRule>
  </conditionalFormatting>
  <conditionalFormatting sqref="F600">
    <cfRule type="expression" dxfId="1866" priority="1863">
      <formula>F600=""</formula>
    </cfRule>
  </conditionalFormatting>
  <conditionalFormatting sqref="F601">
    <cfRule type="expression" dxfId="1865" priority="1862">
      <formula>F601=""</formula>
    </cfRule>
  </conditionalFormatting>
  <conditionalFormatting sqref="F598">
    <cfRule type="expression" dxfId="1864" priority="1873">
      <formula>F598=""</formula>
    </cfRule>
  </conditionalFormatting>
  <conditionalFormatting sqref="F599">
    <cfRule type="expression" dxfId="1863" priority="1872">
      <formula>F599=""</formula>
    </cfRule>
  </conditionalFormatting>
  <conditionalFormatting sqref="G596">
    <cfRule type="expression" dxfId="1862" priority="1871">
      <formula>G596=""</formula>
    </cfRule>
  </conditionalFormatting>
  <conditionalFormatting sqref="H600">
    <cfRule type="expression" dxfId="1861" priority="1858">
      <formula>H600=""</formula>
    </cfRule>
  </conditionalFormatting>
  <conditionalFormatting sqref="K600">
    <cfRule type="expression" dxfId="1860" priority="1855">
      <formula>K600=""</formula>
    </cfRule>
  </conditionalFormatting>
  <conditionalFormatting sqref="D604">
    <cfRule type="expression" dxfId="1859" priority="1842">
      <formula>D604=""</formula>
    </cfRule>
  </conditionalFormatting>
  <conditionalFormatting sqref="F602">
    <cfRule type="expression" dxfId="1858" priority="1861">
      <formula>F602=""</formula>
    </cfRule>
  </conditionalFormatting>
  <conditionalFormatting sqref="F603">
    <cfRule type="expression" dxfId="1857" priority="1860">
      <formula>F603=""</formula>
    </cfRule>
  </conditionalFormatting>
  <conditionalFormatting sqref="G600">
    <cfRule type="expression" dxfId="1856" priority="1859">
      <formula>G600=""</formula>
    </cfRule>
  </conditionalFormatting>
  <conditionalFormatting sqref="J596">
    <cfRule type="expression" dxfId="1855" priority="1868">
      <formula>J596=""</formula>
    </cfRule>
  </conditionalFormatting>
  <conditionalFormatting sqref="D608">
    <cfRule type="expression" dxfId="1854" priority="1830">
      <formula>D608=""</formula>
    </cfRule>
  </conditionalFormatting>
  <conditionalFormatting sqref="C604">
    <cfRule type="expression" dxfId="1853" priority="1853">
      <formula>C604=""</formula>
    </cfRule>
  </conditionalFormatting>
  <conditionalFormatting sqref="E604">
    <cfRule type="expression" dxfId="1852" priority="1852">
      <formula>E604=""</formula>
    </cfRule>
  </conditionalFormatting>
  <conditionalFormatting sqref="F604">
    <cfRule type="expression" dxfId="1851" priority="1851">
      <formula>F604=""</formula>
    </cfRule>
  </conditionalFormatting>
  <conditionalFormatting sqref="F605">
    <cfRule type="expression" dxfId="1850" priority="1850">
      <formula>F605=""</formula>
    </cfRule>
  </conditionalFormatting>
  <conditionalFormatting sqref="H604">
    <cfRule type="expression" dxfId="1849" priority="1846">
      <formula>H604=""</formula>
    </cfRule>
  </conditionalFormatting>
  <conditionalFormatting sqref="I596">
    <cfRule type="expression" dxfId="1848" priority="1869">
      <formula>I596=""</formula>
    </cfRule>
  </conditionalFormatting>
  <conditionalFormatting sqref="J600">
    <cfRule type="expression" dxfId="1847" priority="1856">
      <formula>J600=""</formula>
    </cfRule>
  </conditionalFormatting>
  <conditionalFormatting sqref="K604">
    <cfRule type="expression" dxfId="1846" priority="1843">
      <formula>K604=""</formula>
    </cfRule>
  </conditionalFormatting>
  <conditionalFormatting sqref="C608">
    <cfRule type="expression" dxfId="1845" priority="1841">
      <formula>C608=""</formula>
    </cfRule>
  </conditionalFormatting>
  <conditionalFormatting sqref="E608">
    <cfRule type="expression" dxfId="1844" priority="1840">
      <formula>E608=""</formula>
    </cfRule>
  </conditionalFormatting>
  <conditionalFormatting sqref="F608">
    <cfRule type="expression" dxfId="1843" priority="1839">
      <formula>F608=""</formula>
    </cfRule>
  </conditionalFormatting>
  <conditionalFormatting sqref="F609">
    <cfRule type="expression" dxfId="1842" priority="1838">
      <formula>F609=""</formula>
    </cfRule>
  </conditionalFormatting>
  <conditionalFormatting sqref="F606">
    <cfRule type="expression" dxfId="1841" priority="1849">
      <formula>F606=""</formula>
    </cfRule>
  </conditionalFormatting>
  <conditionalFormatting sqref="F607">
    <cfRule type="expression" dxfId="1840" priority="1848">
      <formula>F607=""</formula>
    </cfRule>
  </conditionalFormatting>
  <conditionalFormatting sqref="G604">
    <cfRule type="expression" dxfId="1839" priority="1847">
      <formula>G604=""</formula>
    </cfRule>
  </conditionalFormatting>
  <conditionalFormatting sqref="H608">
    <cfRule type="expression" dxfId="1838" priority="1834">
      <formula>H608=""</formula>
    </cfRule>
  </conditionalFormatting>
  <conditionalFormatting sqref="I600">
    <cfRule type="expression" dxfId="1837" priority="1857">
      <formula>I600=""</formula>
    </cfRule>
  </conditionalFormatting>
  <conditionalFormatting sqref="K608">
    <cfRule type="expression" dxfId="1836" priority="1831">
      <formula>K608=""</formula>
    </cfRule>
  </conditionalFormatting>
  <conditionalFormatting sqref="F610">
    <cfRule type="expression" dxfId="1835" priority="1837">
      <formula>F610=""</formula>
    </cfRule>
  </conditionalFormatting>
  <conditionalFormatting sqref="F611">
    <cfRule type="expression" dxfId="1834" priority="1836">
      <formula>F611=""</formula>
    </cfRule>
  </conditionalFormatting>
  <conditionalFormatting sqref="G608">
    <cfRule type="expression" dxfId="1833" priority="1835">
      <formula>G608=""</formula>
    </cfRule>
  </conditionalFormatting>
  <conditionalFormatting sqref="J604">
    <cfRule type="expression" dxfId="1832" priority="1844">
      <formula>J604=""</formula>
    </cfRule>
  </conditionalFormatting>
  <conditionalFormatting sqref="I604">
    <cfRule type="expression" dxfId="1831" priority="1845">
      <formula>I604=""</formula>
    </cfRule>
  </conditionalFormatting>
  <conditionalFormatting sqref="J608">
    <cfRule type="expression" dxfId="1830" priority="1832">
      <formula>J608=""</formula>
    </cfRule>
  </conditionalFormatting>
  <conditionalFormatting sqref="I608">
    <cfRule type="expression" dxfId="1829" priority="1833">
      <formula>I608=""</formula>
    </cfRule>
  </conditionalFormatting>
  <conditionalFormatting sqref="D612">
    <cfRule type="expression" dxfId="1828" priority="1818">
      <formula>D612=""</formula>
    </cfRule>
  </conditionalFormatting>
  <conditionalFormatting sqref="F612">
    <cfRule type="expression" dxfId="1827" priority="1827">
      <formula>F612=""</formula>
    </cfRule>
  </conditionalFormatting>
  <conditionalFormatting sqref="F613">
    <cfRule type="expression" dxfId="1826" priority="1826">
      <formula>F613=""</formula>
    </cfRule>
  </conditionalFormatting>
  <conditionalFormatting sqref="H612">
    <cfRule type="expression" dxfId="1825" priority="1822">
      <formula>H612=""</formula>
    </cfRule>
  </conditionalFormatting>
  <conditionalFormatting sqref="D616">
    <cfRule type="expression" dxfId="1824" priority="1806">
      <formula>D616=""</formula>
    </cfRule>
  </conditionalFormatting>
  <conditionalFormatting sqref="C612">
    <cfRule type="expression" dxfId="1823" priority="1829">
      <formula>C612=""</formula>
    </cfRule>
  </conditionalFormatting>
  <conditionalFormatting sqref="E612">
    <cfRule type="expression" dxfId="1822" priority="1828">
      <formula>E612=""</formula>
    </cfRule>
  </conditionalFormatting>
  <conditionalFormatting sqref="F616">
    <cfRule type="expression" dxfId="1821" priority="1815">
      <formula>F616=""</formula>
    </cfRule>
  </conditionalFormatting>
  <conditionalFormatting sqref="F617">
    <cfRule type="expression" dxfId="1820" priority="1814">
      <formula>F617=""</formula>
    </cfRule>
  </conditionalFormatting>
  <conditionalFormatting sqref="F614">
    <cfRule type="expression" dxfId="1819" priority="1825">
      <formula>F614=""</formula>
    </cfRule>
  </conditionalFormatting>
  <conditionalFormatting sqref="G612">
    <cfRule type="expression" dxfId="1818" priority="1823">
      <formula>G612=""</formula>
    </cfRule>
  </conditionalFormatting>
  <conditionalFormatting sqref="H616">
    <cfRule type="expression" dxfId="1817" priority="1810">
      <formula>H616=""</formula>
    </cfRule>
  </conditionalFormatting>
  <conditionalFormatting sqref="K612">
    <cfRule type="expression" dxfId="1816" priority="1819">
      <formula>K612=""</formula>
    </cfRule>
  </conditionalFormatting>
  <conditionalFormatting sqref="C616">
    <cfRule type="expression" dxfId="1815" priority="1817">
      <formula>C616=""</formula>
    </cfRule>
  </conditionalFormatting>
  <conditionalFormatting sqref="E616">
    <cfRule type="expression" dxfId="1814" priority="1816">
      <formula>E616=""</formula>
    </cfRule>
  </conditionalFormatting>
  <conditionalFormatting sqref="F618">
    <cfRule type="expression" dxfId="1813" priority="1813">
      <formula>F618=""</formula>
    </cfRule>
  </conditionalFormatting>
  <conditionalFormatting sqref="F615">
    <cfRule type="expression" dxfId="1812" priority="1824">
      <formula>F615=""</formula>
    </cfRule>
  </conditionalFormatting>
  <conditionalFormatting sqref="G616">
    <cfRule type="expression" dxfId="1811" priority="1811">
      <formula>G616=""</formula>
    </cfRule>
  </conditionalFormatting>
  <conditionalFormatting sqref="J612">
    <cfRule type="expression" dxfId="1810" priority="1820">
      <formula>J612=""</formula>
    </cfRule>
  </conditionalFormatting>
  <conditionalFormatting sqref="K616">
    <cfRule type="expression" dxfId="1809" priority="1807">
      <formula>K616=""</formula>
    </cfRule>
  </conditionalFormatting>
  <conditionalFormatting sqref="C620">
    <cfRule type="expression" dxfId="1808" priority="1805">
      <formula>C620=""</formula>
    </cfRule>
  </conditionalFormatting>
  <conditionalFormatting sqref="E620">
    <cfRule type="expression" dxfId="1807" priority="1804">
      <formula>E620=""</formula>
    </cfRule>
  </conditionalFormatting>
  <conditionalFormatting sqref="F620">
    <cfRule type="expression" dxfId="1806" priority="1803">
      <formula>F620=""</formula>
    </cfRule>
  </conditionalFormatting>
  <conditionalFormatting sqref="F621">
    <cfRule type="expression" dxfId="1805" priority="1802">
      <formula>F621=""</formula>
    </cfRule>
  </conditionalFormatting>
  <conditionalFormatting sqref="F619">
    <cfRule type="expression" dxfId="1804" priority="1812">
      <formula>F619=""</formula>
    </cfRule>
  </conditionalFormatting>
  <conditionalFormatting sqref="H620">
    <cfRule type="expression" dxfId="1803" priority="1798">
      <formula>H620=""</formula>
    </cfRule>
  </conditionalFormatting>
  <conditionalFormatting sqref="I612">
    <cfRule type="expression" dxfId="1802" priority="1821">
      <formula>I612=""</formula>
    </cfRule>
  </conditionalFormatting>
  <conditionalFormatting sqref="J616">
    <cfRule type="expression" dxfId="1801" priority="1808">
      <formula>J616=""</formula>
    </cfRule>
  </conditionalFormatting>
  <conditionalFormatting sqref="D620">
    <cfRule type="expression" dxfId="1800" priority="1794">
      <formula>D620=""</formula>
    </cfRule>
  </conditionalFormatting>
  <conditionalFormatting sqref="F622">
    <cfRule type="expression" dxfId="1799" priority="1801">
      <formula>F622=""</formula>
    </cfRule>
  </conditionalFormatting>
  <conditionalFormatting sqref="G620">
    <cfRule type="expression" dxfId="1798" priority="1799">
      <formula>G620=""</formula>
    </cfRule>
  </conditionalFormatting>
  <conditionalFormatting sqref="I616">
    <cfRule type="expression" dxfId="1797" priority="1809">
      <formula>I616=""</formula>
    </cfRule>
  </conditionalFormatting>
  <conditionalFormatting sqref="J620">
    <cfRule type="expression" dxfId="1796" priority="1796">
      <formula>J620=""</formula>
    </cfRule>
  </conditionalFormatting>
  <conditionalFormatting sqref="K620">
    <cfRule type="expression" dxfId="1795" priority="1795">
      <formula>K620=""</formula>
    </cfRule>
  </conditionalFormatting>
  <conditionalFormatting sqref="D624">
    <cfRule type="expression" dxfId="1794" priority="1785">
      <formula>D624=""</formula>
    </cfRule>
  </conditionalFormatting>
  <conditionalFormatting sqref="C624">
    <cfRule type="expression" dxfId="1793" priority="1793">
      <formula>C624=""</formula>
    </cfRule>
  </conditionalFormatting>
  <conditionalFormatting sqref="E624">
    <cfRule type="expression" dxfId="1792" priority="1792">
      <formula>E624=""</formula>
    </cfRule>
  </conditionalFormatting>
  <conditionalFormatting sqref="F624">
    <cfRule type="expression" dxfId="1791" priority="1791">
      <formula>F624=""</formula>
    </cfRule>
  </conditionalFormatting>
  <conditionalFormatting sqref="F623">
    <cfRule type="expression" dxfId="1790" priority="1800">
      <formula>F623=""</formula>
    </cfRule>
  </conditionalFormatting>
  <conditionalFormatting sqref="G624">
    <cfRule type="expression" dxfId="1789" priority="1790">
      <formula>G624=""</formula>
    </cfRule>
  </conditionalFormatting>
  <conditionalFormatting sqref="H624">
    <cfRule type="expression" dxfId="1788" priority="1789">
      <formula>H624=""</formula>
    </cfRule>
  </conditionalFormatting>
  <conditionalFormatting sqref="I620">
    <cfRule type="expression" dxfId="1787" priority="1797">
      <formula>I620=""</formula>
    </cfRule>
  </conditionalFormatting>
  <conditionalFormatting sqref="J624">
    <cfRule type="expression" dxfId="1786" priority="1787">
      <formula>J624=""</formula>
    </cfRule>
  </conditionalFormatting>
  <conditionalFormatting sqref="K624">
    <cfRule type="expression" dxfId="1785" priority="1786">
      <formula>K624=""</formula>
    </cfRule>
  </conditionalFormatting>
  <conditionalFormatting sqref="I624">
    <cfRule type="expression" dxfId="1784" priority="1788">
      <formula>I624=""</formula>
    </cfRule>
  </conditionalFormatting>
  <conditionalFormatting sqref="D592">
    <cfRule type="expression" dxfId="1783" priority="1773">
      <formula>D592=""</formula>
    </cfRule>
  </conditionalFormatting>
  <conditionalFormatting sqref="C592">
    <cfRule type="expression" dxfId="1782" priority="1784">
      <formula>C592=""</formula>
    </cfRule>
  </conditionalFormatting>
  <conditionalFormatting sqref="E592">
    <cfRule type="expression" dxfId="1781" priority="1783">
      <formula>E592=""</formula>
    </cfRule>
  </conditionalFormatting>
  <conditionalFormatting sqref="F592">
    <cfRule type="expression" dxfId="1780" priority="1782">
      <formula>F592=""</formula>
    </cfRule>
  </conditionalFormatting>
  <conditionalFormatting sqref="F593">
    <cfRule type="expression" dxfId="1779" priority="1781">
      <formula>F593=""</formula>
    </cfRule>
  </conditionalFormatting>
  <conditionalFormatting sqref="H592">
    <cfRule type="expression" dxfId="1778" priority="1777">
      <formula>H592=""</formula>
    </cfRule>
  </conditionalFormatting>
  <conditionalFormatting sqref="K592">
    <cfRule type="expression" dxfId="1777" priority="1774">
      <formula>K592=""</formula>
    </cfRule>
  </conditionalFormatting>
  <conditionalFormatting sqref="F594">
    <cfRule type="expression" dxfId="1776" priority="1780">
      <formula>F594=""</formula>
    </cfRule>
  </conditionalFormatting>
  <conditionalFormatting sqref="F595">
    <cfRule type="expression" dxfId="1775" priority="1779">
      <formula>F595=""</formula>
    </cfRule>
  </conditionalFormatting>
  <conditionalFormatting sqref="G592">
    <cfRule type="expression" dxfId="1774" priority="1778">
      <formula>G592=""</formula>
    </cfRule>
  </conditionalFormatting>
  <conditionalFormatting sqref="D596">
    <cfRule type="expression" dxfId="1773" priority="1761">
      <formula>D596=""</formula>
    </cfRule>
  </conditionalFormatting>
  <conditionalFormatting sqref="J592">
    <cfRule type="expression" dxfId="1772" priority="1775">
      <formula>J592=""</formula>
    </cfRule>
  </conditionalFormatting>
  <conditionalFormatting sqref="D600">
    <cfRule type="expression" dxfId="1771" priority="1749">
      <formula>D600=""</formula>
    </cfRule>
  </conditionalFormatting>
  <conditionalFormatting sqref="C596">
    <cfRule type="expression" dxfId="1770" priority="1772">
      <formula>C596=""</formula>
    </cfRule>
  </conditionalFormatting>
  <conditionalFormatting sqref="E596">
    <cfRule type="expression" dxfId="1769" priority="1771">
      <formula>E596=""</formula>
    </cfRule>
  </conditionalFormatting>
  <conditionalFormatting sqref="F596">
    <cfRule type="expression" dxfId="1768" priority="1770">
      <formula>F596=""</formula>
    </cfRule>
  </conditionalFormatting>
  <conditionalFormatting sqref="F597">
    <cfRule type="expression" dxfId="1767" priority="1769">
      <formula>F597=""</formula>
    </cfRule>
  </conditionalFormatting>
  <conditionalFormatting sqref="H596">
    <cfRule type="expression" dxfId="1766" priority="1765">
      <formula>H596=""</formula>
    </cfRule>
  </conditionalFormatting>
  <conditionalFormatting sqref="I592">
    <cfRule type="expression" dxfId="1765" priority="1776">
      <formula>I592=""</formula>
    </cfRule>
  </conditionalFormatting>
  <conditionalFormatting sqref="K596">
    <cfRule type="expression" dxfId="1764" priority="1762">
      <formula>K596=""</formula>
    </cfRule>
  </conditionalFormatting>
  <conditionalFormatting sqref="C600">
    <cfRule type="expression" dxfId="1763" priority="1760">
      <formula>C600=""</formula>
    </cfRule>
  </conditionalFormatting>
  <conditionalFormatting sqref="E600">
    <cfRule type="expression" dxfId="1762" priority="1759">
      <formula>E600=""</formula>
    </cfRule>
  </conditionalFormatting>
  <conditionalFormatting sqref="F600">
    <cfRule type="expression" dxfId="1761" priority="1758">
      <formula>F600=""</formula>
    </cfRule>
  </conditionalFormatting>
  <conditionalFormatting sqref="F601">
    <cfRule type="expression" dxfId="1760" priority="1757">
      <formula>F601=""</formula>
    </cfRule>
  </conditionalFormatting>
  <conditionalFormatting sqref="F598">
    <cfRule type="expression" dxfId="1759" priority="1768">
      <formula>F598=""</formula>
    </cfRule>
  </conditionalFormatting>
  <conditionalFormatting sqref="F599">
    <cfRule type="expression" dxfId="1758" priority="1767">
      <formula>F599=""</formula>
    </cfRule>
  </conditionalFormatting>
  <conditionalFormatting sqref="G596">
    <cfRule type="expression" dxfId="1757" priority="1766">
      <formula>G596=""</formula>
    </cfRule>
  </conditionalFormatting>
  <conditionalFormatting sqref="H600">
    <cfRule type="expression" dxfId="1756" priority="1753">
      <formula>H600=""</formula>
    </cfRule>
  </conditionalFormatting>
  <conditionalFormatting sqref="K600">
    <cfRule type="expression" dxfId="1755" priority="1750">
      <formula>K600=""</formula>
    </cfRule>
  </conditionalFormatting>
  <conditionalFormatting sqref="D604">
    <cfRule type="expression" dxfId="1754" priority="1737">
      <formula>D604=""</formula>
    </cfRule>
  </conditionalFormatting>
  <conditionalFormatting sqref="F602">
    <cfRule type="expression" dxfId="1753" priority="1756">
      <formula>F602=""</formula>
    </cfRule>
  </conditionalFormatting>
  <conditionalFormatting sqref="F603">
    <cfRule type="expression" dxfId="1752" priority="1755">
      <formula>F603=""</formula>
    </cfRule>
  </conditionalFormatting>
  <conditionalFormatting sqref="G600">
    <cfRule type="expression" dxfId="1751" priority="1754">
      <formula>G600=""</formula>
    </cfRule>
  </conditionalFormatting>
  <conditionalFormatting sqref="J596">
    <cfRule type="expression" dxfId="1750" priority="1763">
      <formula>J596=""</formula>
    </cfRule>
  </conditionalFormatting>
  <conditionalFormatting sqref="D608">
    <cfRule type="expression" dxfId="1749" priority="1725">
      <formula>D608=""</formula>
    </cfRule>
  </conditionalFormatting>
  <conditionalFormatting sqref="C604">
    <cfRule type="expression" dxfId="1748" priority="1748">
      <formula>C604=""</formula>
    </cfRule>
  </conditionalFormatting>
  <conditionalFormatting sqref="E604">
    <cfRule type="expression" dxfId="1747" priority="1747">
      <formula>E604=""</formula>
    </cfRule>
  </conditionalFormatting>
  <conditionalFormatting sqref="F604">
    <cfRule type="expression" dxfId="1746" priority="1746">
      <formula>F604=""</formula>
    </cfRule>
  </conditionalFormatting>
  <conditionalFormatting sqref="F605">
    <cfRule type="expression" dxfId="1745" priority="1745">
      <formula>F605=""</formula>
    </cfRule>
  </conditionalFormatting>
  <conditionalFormatting sqref="H604">
    <cfRule type="expression" dxfId="1744" priority="1741">
      <formula>H604=""</formula>
    </cfRule>
  </conditionalFormatting>
  <conditionalFormatting sqref="I596">
    <cfRule type="expression" dxfId="1743" priority="1764">
      <formula>I596=""</formula>
    </cfRule>
  </conditionalFormatting>
  <conditionalFormatting sqref="J600">
    <cfRule type="expression" dxfId="1742" priority="1751">
      <formula>J600=""</formula>
    </cfRule>
  </conditionalFormatting>
  <conditionalFormatting sqref="K604">
    <cfRule type="expression" dxfId="1741" priority="1738">
      <formula>K604=""</formula>
    </cfRule>
  </conditionalFormatting>
  <conditionalFormatting sqref="C608">
    <cfRule type="expression" dxfId="1740" priority="1736">
      <formula>C608=""</formula>
    </cfRule>
  </conditionalFormatting>
  <conditionalFormatting sqref="E608">
    <cfRule type="expression" dxfId="1739" priority="1735">
      <formula>E608=""</formula>
    </cfRule>
  </conditionalFormatting>
  <conditionalFormatting sqref="F608">
    <cfRule type="expression" dxfId="1738" priority="1734">
      <formula>F608=""</formula>
    </cfRule>
  </conditionalFormatting>
  <conditionalFormatting sqref="F609">
    <cfRule type="expression" dxfId="1737" priority="1733">
      <formula>F609=""</formula>
    </cfRule>
  </conditionalFormatting>
  <conditionalFormatting sqref="F606">
    <cfRule type="expression" dxfId="1736" priority="1744">
      <formula>F606=""</formula>
    </cfRule>
  </conditionalFormatting>
  <conditionalFormatting sqref="F607">
    <cfRule type="expression" dxfId="1735" priority="1743">
      <formula>F607=""</formula>
    </cfRule>
  </conditionalFormatting>
  <conditionalFormatting sqref="G604">
    <cfRule type="expression" dxfId="1734" priority="1742">
      <formula>G604=""</formula>
    </cfRule>
  </conditionalFormatting>
  <conditionalFormatting sqref="H608">
    <cfRule type="expression" dxfId="1733" priority="1729">
      <formula>H608=""</formula>
    </cfRule>
  </conditionalFormatting>
  <conditionalFormatting sqref="I600">
    <cfRule type="expression" dxfId="1732" priority="1752">
      <formula>I600=""</formula>
    </cfRule>
  </conditionalFormatting>
  <conditionalFormatting sqref="K608">
    <cfRule type="expression" dxfId="1731" priority="1726">
      <formula>K608=""</formula>
    </cfRule>
  </conditionalFormatting>
  <conditionalFormatting sqref="F610">
    <cfRule type="expression" dxfId="1730" priority="1732">
      <formula>F610=""</formula>
    </cfRule>
  </conditionalFormatting>
  <conditionalFormatting sqref="F611">
    <cfRule type="expression" dxfId="1729" priority="1731">
      <formula>F611=""</formula>
    </cfRule>
  </conditionalFormatting>
  <conditionalFormatting sqref="G608">
    <cfRule type="expression" dxfId="1728" priority="1730">
      <formula>G608=""</formula>
    </cfRule>
  </conditionalFormatting>
  <conditionalFormatting sqref="J604">
    <cfRule type="expression" dxfId="1727" priority="1739">
      <formula>J604=""</formula>
    </cfRule>
  </conditionalFormatting>
  <conditionalFormatting sqref="C612">
    <cfRule type="expression" dxfId="1726" priority="1724">
      <formula>C612=""</formula>
    </cfRule>
  </conditionalFormatting>
  <conditionalFormatting sqref="E612">
    <cfRule type="expression" dxfId="1725" priority="1723">
      <formula>E612=""</formula>
    </cfRule>
  </conditionalFormatting>
  <conditionalFormatting sqref="F612">
    <cfRule type="expression" dxfId="1724" priority="1722">
      <formula>F612=""</formula>
    </cfRule>
  </conditionalFormatting>
  <conditionalFormatting sqref="F613">
    <cfRule type="expression" dxfId="1723" priority="1721">
      <formula>F613=""</formula>
    </cfRule>
  </conditionalFormatting>
  <conditionalFormatting sqref="I604">
    <cfRule type="expression" dxfId="1722" priority="1740">
      <formula>I604=""</formula>
    </cfRule>
  </conditionalFormatting>
  <conditionalFormatting sqref="J608">
    <cfRule type="expression" dxfId="1721" priority="1727">
      <formula>J608=""</formula>
    </cfRule>
  </conditionalFormatting>
  <conditionalFormatting sqref="F614">
    <cfRule type="expression" dxfId="1720" priority="1720">
      <formula>F614=""</formula>
    </cfRule>
  </conditionalFormatting>
  <conditionalFormatting sqref="F615">
    <cfRule type="expression" dxfId="1719" priority="1719">
      <formula>F615=""</formula>
    </cfRule>
  </conditionalFormatting>
  <conditionalFormatting sqref="G612">
    <cfRule type="expression" dxfId="1718" priority="1718">
      <formula>G612=""</formula>
    </cfRule>
  </conditionalFormatting>
  <conditionalFormatting sqref="H612">
    <cfRule type="expression" dxfId="1717" priority="1717">
      <formula>H612=""</formula>
    </cfRule>
  </conditionalFormatting>
  <conditionalFormatting sqref="I608">
    <cfRule type="expression" dxfId="1716" priority="1728">
      <formula>I608=""</formula>
    </cfRule>
  </conditionalFormatting>
  <conditionalFormatting sqref="D612">
    <cfRule type="expression" dxfId="1715" priority="1713">
      <formula>D612=""</formula>
    </cfRule>
  </conditionalFormatting>
  <conditionalFormatting sqref="D616">
    <cfRule type="expression" dxfId="1714" priority="1701">
      <formula>D616=""</formula>
    </cfRule>
  </conditionalFormatting>
  <conditionalFormatting sqref="F616">
    <cfRule type="expression" dxfId="1713" priority="1710">
      <formula>F616=""</formula>
    </cfRule>
  </conditionalFormatting>
  <conditionalFormatting sqref="F617">
    <cfRule type="expression" dxfId="1712" priority="1709">
      <formula>F617=""</formula>
    </cfRule>
  </conditionalFormatting>
  <conditionalFormatting sqref="H616">
    <cfRule type="expression" dxfId="1711" priority="1705">
      <formula>H616=""</formula>
    </cfRule>
  </conditionalFormatting>
  <conditionalFormatting sqref="K612">
    <cfRule type="expression" dxfId="1710" priority="1714">
      <formula>K612=""</formula>
    </cfRule>
  </conditionalFormatting>
  <conditionalFormatting sqref="D620">
    <cfRule type="expression" dxfId="1709" priority="1692">
      <formula>D620=""</formula>
    </cfRule>
  </conditionalFormatting>
  <conditionalFormatting sqref="C616">
    <cfRule type="expression" dxfId="1708" priority="1712">
      <formula>C616=""</formula>
    </cfRule>
  </conditionalFormatting>
  <conditionalFormatting sqref="E616">
    <cfRule type="expression" dxfId="1707" priority="1711">
      <formula>E616=""</formula>
    </cfRule>
  </conditionalFormatting>
  <conditionalFormatting sqref="F620">
    <cfRule type="expression" dxfId="1706" priority="1698">
      <formula>F620=""</formula>
    </cfRule>
  </conditionalFormatting>
  <conditionalFormatting sqref="F618">
    <cfRule type="expression" dxfId="1705" priority="1708">
      <formula>F618=""</formula>
    </cfRule>
  </conditionalFormatting>
  <conditionalFormatting sqref="G616">
    <cfRule type="expression" dxfId="1704" priority="1706">
      <formula>G616=""</formula>
    </cfRule>
  </conditionalFormatting>
  <conditionalFormatting sqref="H620">
    <cfRule type="expression" dxfId="1703" priority="1696">
      <formula>H620=""</formula>
    </cfRule>
  </conditionalFormatting>
  <conditionalFormatting sqref="J612">
    <cfRule type="expression" dxfId="1702" priority="1715">
      <formula>J612=""</formula>
    </cfRule>
  </conditionalFormatting>
  <conditionalFormatting sqref="K616">
    <cfRule type="expression" dxfId="1701" priority="1702">
      <formula>K616=""</formula>
    </cfRule>
  </conditionalFormatting>
  <conditionalFormatting sqref="C620">
    <cfRule type="expression" dxfId="1700" priority="1700">
      <formula>C620=""</formula>
    </cfRule>
  </conditionalFormatting>
  <conditionalFormatting sqref="E620">
    <cfRule type="expression" dxfId="1699" priority="1699">
      <formula>E620=""</formula>
    </cfRule>
  </conditionalFormatting>
  <conditionalFormatting sqref="F619">
    <cfRule type="expression" dxfId="1698" priority="1707">
      <formula>F619=""</formula>
    </cfRule>
  </conditionalFormatting>
  <conditionalFormatting sqref="G620">
    <cfRule type="expression" dxfId="1697" priority="1697">
      <formula>G620=""</formula>
    </cfRule>
  </conditionalFormatting>
  <conditionalFormatting sqref="I612">
    <cfRule type="expression" dxfId="1696" priority="1716">
      <formula>I612=""</formula>
    </cfRule>
  </conditionalFormatting>
  <conditionalFormatting sqref="J616">
    <cfRule type="expression" dxfId="1695" priority="1703">
      <formula>J616=""</formula>
    </cfRule>
  </conditionalFormatting>
  <conditionalFormatting sqref="K620">
    <cfRule type="expression" dxfId="1694" priority="1693">
      <formula>K620=""</formula>
    </cfRule>
  </conditionalFormatting>
  <conditionalFormatting sqref="I616">
    <cfRule type="expression" dxfId="1693" priority="1704">
      <formula>I616=""</formula>
    </cfRule>
  </conditionalFormatting>
  <conditionalFormatting sqref="J620">
    <cfRule type="expression" dxfId="1692" priority="1694">
      <formula>J620=""</formula>
    </cfRule>
  </conditionalFormatting>
  <conditionalFormatting sqref="I620">
    <cfRule type="expression" dxfId="1691" priority="1695">
      <formula>I620=""</formula>
    </cfRule>
  </conditionalFormatting>
  <conditionalFormatting sqref="F591">
    <cfRule type="expression" dxfId="1690" priority="1691">
      <formula>F591=""</formula>
    </cfRule>
  </conditionalFormatting>
  <conditionalFormatting sqref="D584">
    <cfRule type="expression" dxfId="1689" priority="1679">
      <formula>D584=""</formula>
    </cfRule>
  </conditionalFormatting>
  <conditionalFormatting sqref="K584">
    <cfRule type="expression" dxfId="1688" priority="1680">
      <formula>K584=""</formula>
    </cfRule>
  </conditionalFormatting>
  <conditionalFormatting sqref="C584">
    <cfRule type="expression" dxfId="1687" priority="1690">
      <formula>C584=""</formula>
    </cfRule>
  </conditionalFormatting>
  <conditionalFormatting sqref="E584">
    <cfRule type="expression" dxfId="1686" priority="1689">
      <formula>E584=""</formula>
    </cfRule>
  </conditionalFormatting>
  <conditionalFormatting sqref="F584">
    <cfRule type="expression" dxfId="1685" priority="1688">
      <formula>F584=""</formula>
    </cfRule>
  </conditionalFormatting>
  <conditionalFormatting sqref="F585">
    <cfRule type="expression" dxfId="1684" priority="1687">
      <formula>F585=""</formula>
    </cfRule>
  </conditionalFormatting>
  <conditionalFormatting sqref="F587">
    <cfRule type="expression" dxfId="1683" priority="1685">
      <formula>F587=""</formula>
    </cfRule>
  </conditionalFormatting>
  <conditionalFormatting sqref="G584">
    <cfRule type="expression" dxfId="1682" priority="1684">
      <formula>G584=""</formula>
    </cfRule>
  </conditionalFormatting>
  <conditionalFormatting sqref="H584">
    <cfRule type="expression" dxfId="1681" priority="1683">
      <formula>H584=""</formula>
    </cfRule>
  </conditionalFormatting>
  <conditionalFormatting sqref="F586">
    <cfRule type="expression" dxfId="1680" priority="1686">
      <formula>F586=""</formula>
    </cfRule>
  </conditionalFormatting>
  <conditionalFormatting sqref="J584">
    <cfRule type="expression" dxfId="1679" priority="1681">
      <formula>J584=""</formula>
    </cfRule>
  </conditionalFormatting>
  <conditionalFormatting sqref="D588">
    <cfRule type="expression" dxfId="1678" priority="1668">
      <formula>D588=""</formula>
    </cfRule>
  </conditionalFormatting>
  <conditionalFormatting sqref="E588">
    <cfRule type="expression" dxfId="1677" priority="1677">
      <formula>E588=""</formula>
    </cfRule>
  </conditionalFormatting>
  <conditionalFormatting sqref="F588">
    <cfRule type="expression" dxfId="1676" priority="1676">
      <formula>F588=""</formula>
    </cfRule>
  </conditionalFormatting>
  <conditionalFormatting sqref="F589">
    <cfRule type="expression" dxfId="1675" priority="1675">
      <formula>F589=""</formula>
    </cfRule>
  </conditionalFormatting>
  <conditionalFormatting sqref="F591">
    <cfRule type="expression" dxfId="1674" priority="1674">
      <formula>F591=""</formula>
    </cfRule>
  </conditionalFormatting>
  <conditionalFormatting sqref="H588">
    <cfRule type="expression" dxfId="1673" priority="1672">
      <formula>H588=""</formula>
    </cfRule>
  </conditionalFormatting>
  <conditionalFormatting sqref="I584">
    <cfRule type="expression" dxfId="1672" priority="1682">
      <formula>I584=""</formula>
    </cfRule>
  </conditionalFormatting>
  <conditionalFormatting sqref="K588">
    <cfRule type="expression" dxfId="1671" priority="1669">
      <formula>K588=""</formula>
    </cfRule>
  </conditionalFormatting>
  <conditionalFormatting sqref="C588">
    <cfRule type="expression" dxfId="1670" priority="1678">
      <formula>C588=""</formula>
    </cfRule>
  </conditionalFormatting>
  <conditionalFormatting sqref="G588">
    <cfRule type="expression" dxfId="1669" priority="1673">
      <formula>G588=""</formula>
    </cfRule>
  </conditionalFormatting>
  <conditionalFormatting sqref="J588">
    <cfRule type="expression" dxfId="1668" priority="1670">
      <formula>J588=""</formula>
    </cfRule>
  </conditionalFormatting>
  <conditionalFormatting sqref="I588">
    <cfRule type="expression" dxfId="1667" priority="1671">
      <formula>I588=""</formula>
    </cfRule>
  </conditionalFormatting>
  <conditionalFormatting sqref="D592">
    <cfRule type="expression" dxfId="1666" priority="1656">
      <formula>D592=""</formula>
    </cfRule>
  </conditionalFormatting>
  <conditionalFormatting sqref="C592">
    <cfRule type="expression" dxfId="1665" priority="1667">
      <formula>C592=""</formula>
    </cfRule>
  </conditionalFormatting>
  <conditionalFormatting sqref="E592">
    <cfRule type="expression" dxfId="1664" priority="1666">
      <formula>E592=""</formula>
    </cfRule>
  </conditionalFormatting>
  <conditionalFormatting sqref="F592">
    <cfRule type="expression" dxfId="1663" priority="1665">
      <formula>F592=""</formula>
    </cfRule>
  </conditionalFormatting>
  <conditionalFormatting sqref="F593">
    <cfRule type="expression" dxfId="1662" priority="1664">
      <formula>F593=""</formula>
    </cfRule>
  </conditionalFormatting>
  <conditionalFormatting sqref="H592">
    <cfRule type="expression" dxfId="1661" priority="1660">
      <formula>H592=""</formula>
    </cfRule>
  </conditionalFormatting>
  <conditionalFormatting sqref="K592">
    <cfRule type="expression" dxfId="1660" priority="1657">
      <formula>K592=""</formula>
    </cfRule>
  </conditionalFormatting>
  <conditionalFormatting sqref="F594">
    <cfRule type="expression" dxfId="1659" priority="1663">
      <formula>F594=""</formula>
    </cfRule>
  </conditionalFormatting>
  <conditionalFormatting sqref="F595">
    <cfRule type="expression" dxfId="1658" priority="1662">
      <formula>F595=""</formula>
    </cfRule>
  </conditionalFormatting>
  <conditionalFormatting sqref="G592">
    <cfRule type="expression" dxfId="1657" priority="1661">
      <formula>G592=""</formula>
    </cfRule>
  </conditionalFormatting>
  <conditionalFormatting sqref="D596">
    <cfRule type="expression" dxfId="1656" priority="1644">
      <formula>D596=""</formula>
    </cfRule>
  </conditionalFormatting>
  <conditionalFormatting sqref="J592">
    <cfRule type="expression" dxfId="1655" priority="1658">
      <formula>J592=""</formula>
    </cfRule>
  </conditionalFormatting>
  <conditionalFormatting sqref="D600">
    <cfRule type="expression" dxfId="1654" priority="1632">
      <formula>D600=""</formula>
    </cfRule>
  </conditionalFormatting>
  <conditionalFormatting sqref="C596">
    <cfRule type="expression" dxfId="1653" priority="1655">
      <formula>C596=""</formula>
    </cfRule>
  </conditionalFormatting>
  <conditionalFormatting sqref="E596">
    <cfRule type="expression" dxfId="1652" priority="1654">
      <formula>E596=""</formula>
    </cfRule>
  </conditionalFormatting>
  <conditionalFormatting sqref="F596">
    <cfRule type="expression" dxfId="1651" priority="1653">
      <formula>F596=""</formula>
    </cfRule>
  </conditionalFormatting>
  <conditionalFormatting sqref="F597">
    <cfRule type="expression" dxfId="1650" priority="1652">
      <formula>F597=""</formula>
    </cfRule>
  </conditionalFormatting>
  <conditionalFormatting sqref="H596">
    <cfRule type="expression" dxfId="1649" priority="1648">
      <formula>H596=""</formula>
    </cfRule>
  </conditionalFormatting>
  <conditionalFormatting sqref="I592">
    <cfRule type="expression" dxfId="1648" priority="1659">
      <formula>I592=""</formula>
    </cfRule>
  </conditionalFormatting>
  <conditionalFormatting sqref="K596">
    <cfRule type="expression" dxfId="1647" priority="1645">
      <formula>K596=""</formula>
    </cfRule>
  </conditionalFormatting>
  <conditionalFormatting sqref="C600">
    <cfRule type="expression" dxfId="1646" priority="1643">
      <formula>C600=""</formula>
    </cfRule>
  </conditionalFormatting>
  <conditionalFormatting sqref="E600">
    <cfRule type="expression" dxfId="1645" priority="1642">
      <formula>E600=""</formula>
    </cfRule>
  </conditionalFormatting>
  <conditionalFormatting sqref="F600">
    <cfRule type="expression" dxfId="1644" priority="1641">
      <formula>F600=""</formula>
    </cfRule>
  </conditionalFormatting>
  <conditionalFormatting sqref="F601">
    <cfRule type="expression" dxfId="1643" priority="1640">
      <formula>F601=""</formula>
    </cfRule>
  </conditionalFormatting>
  <conditionalFormatting sqref="F598">
    <cfRule type="expression" dxfId="1642" priority="1651">
      <formula>F598=""</formula>
    </cfRule>
  </conditionalFormatting>
  <conditionalFormatting sqref="F599">
    <cfRule type="expression" dxfId="1641" priority="1650">
      <formula>F599=""</formula>
    </cfRule>
  </conditionalFormatting>
  <conditionalFormatting sqref="G596">
    <cfRule type="expression" dxfId="1640" priority="1649">
      <formula>G596=""</formula>
    </cfRule>
  </conditionalFormatting>
  <conditionalFormatting sqref="H600">
    <cfRule type="expression" dxfId="1639" priority="1636">
      <formula>H600=""</formula>
    </cfRule>
  </conditionalFormatting>
  <conditionalFormatting sqref="K600">
    <cfRule type="expression" dxfId="1638" priority="1633">
      <formula>K600=""</formula>
    </cfRule>
  </conditionalFormatting>
  <conditionalFormatting sqref="D604">
    <cfRule type="expression" dxfId="1637" priority="1620">
      <formula>D604=""</formula>
    </cfRule>
  </conditionalFormatting>
  <conditionalFormatting sqref="F602">
    <cfRule type="expression" dxfId="1636" priority="1639">
      <formula>F602=""</formula>
    </cfRule>
  </conditionalFormatting>
  <conditionalFormatting sqref="F603">
    <cfRule type="expression" dxfId="1635" priority="1638">
      <formula>F603=""</formula>
    </cfRule>
  </conditionalFormatting>
  <conditionalFormatting sqref="G600">
    <cfRule type="expression" dxfId="1634" priority="1637">
      <formula>G600=""</formula>
    </cfRule>
  </conditionalFormatting>
  <conditionalFormatting sqref="J596">
    <cfRule type="expression" dxfId="1633" priority="1646">
      <formula>J596=""</formula>
    </cfRule>
  </conditionalFormatting>
  <conditionalFormatting sqref="D608">
    <cfRule type="expression" dxfId="1632" priority="1608">
      <formula>D608=""</formula>
    </cfRule>
  </conditionalFormatting>
  <conditionalFormatting sqref="C604">
    <cfRule type="expression" dxfId="1631" priority="1631">
      <formula>C604=""</formula>
    </cfRule>
  </conditionalFormatting>
  <conditionalFormatting sqref="E604">
    <cfRule type="expression" dxfId="1630" priority="1630">
      <formula>E604=""</formula>
    </cfRule>
  </conditionalFormatting>
  <conditionalFormatting sqref="F604">
    <cfRule type="expression" dxfId="1629" priority="1629">
      <formula>F604=""</formula>
    </cfRule>
  </conditionalFormatting>
  <conditionalFormatting sqref="F605">
    <cfRule type="expression" dxfId="1628" priority="1628">
      <formula>F605=""</formula>
    </cfRule>
  </conditionalFormatting>
  <conditionalFormatting sqref="H604">
    <cfRule type="expression" dxfId="1627" priority="1624">
      <formula>H604=""</formula>
    </cfRule>
  </conditionalFormatting>
  <conditionalFormatting sqref="I596">
    <cfRule type="expression" dxfId="1626" priority="1647">
      <formula>I596=""</formula>
    </cfRule>
  </conditionalFormatting>
  <conditionalFormatting sqref="J600">
    <cfRule type="expression" dxfId="1625" priority="1634">
      <formula>J600=""</formula>
    </cfRule>
  </conditionalFormatting>
  <conditionalFormatting sqref="K604">
    <cfRule type="expression" dxfId="1624" priority="1621">
      <formula>K604=""</formula>
    </cfRule>
  </conditionalFormatting>
  <conditionalFormatting sqref="C608">
    <cfRule type="expression" dxfId="1623" priority="1619">
      <formula>C608=""</formula>
    </cfRule>
  </conditionalFormatting>
  <conditionalFormatting sqref="E608">
    <cfRule type="expression" dxfId="1622" priority="1618">
      <formula>E608=""</formula>
    </cfRule>
  </conditionalFormatting>
  <conditionalFormatting sqref="F608">
    <cfRule type="expression" dxfId="1621" priority="1617">
      <formula>F608=""</formula>
    </cfRule>
  </conditionalFormatting>
  <conditionalFormatting sqref="F609">
    <cfRule type="expression" dxfId="1620" priority="1616">
      <formula>F609=""</formula>
    </cfRule>
  </conditionalFormatting>
  <conditionalFormatting sqref="F606">
    <cfRule type="expression" dxfId="1619" priority="1627">
      <formula>F606=""</formula>
    </cfRule>
  </conditionalFormatting>
  <conditionalFormatting sqref="F607">
    <cfRule type="expression" dxfId="1618" priority="1626">
      <formula>F607=""</formula>
    </cfRule>
  </conditionalFormatting>
  <conditionalFormatting sqref="G604">
    <cfRule type="expression" dxfId="1617" priority="1625">
      <formula>G604=""</formula>
    </cfRule>
  </conditionalFormatting>
  <conditionalFormatting sqref="H608">
    <cfRule type="expression" dxfId="1616" priority="1612">
      <formula>H608=""</formula>
    </cfRule>
  </conditionalFormatting>
  <conditionalFormatting sqref="I600">
    <cfRule type="expression" dxfId="1615" priority="1635">
      <formula>I600=""</formula>
    </cfRule>
  </conditionalFormatting>
  <conditionalFormatting sqref="K608">
    <cfRule type="expression" dxfId="1614" priority="1609">
      <formula>K608=""</formula>
    </cfRule>
  </conditionalFormatting>
  <conditionalFormatting sqref="F610">
    <cfRule type="expression" dxfId="1613" priority="1615">
      <formula>F610=""</formula>
    </cfRule>
  </conditionalFormatting>
  <conditionalFormatting sqref="F611">
    <cfRule type="expression" dxfId="1612" priority="1614">
      <formula>F611=""</formula>
    </cfRule>
  </conditionalFormatting>
  <conditionalFormatting sqref="G608">
    <cfRule type="expression" dxfId="1611" priority="1613">
      <formula>G608=""</formula>
    </cfRule>
  </conditionalFormatting>
  <conditionalFormatting sqref="J604">
    <cfRule type="expression" dxfId="1610" priority="1622">
      <formula>J604=""</formula>
    </cfRule>
  </conditionalFormatting>
  <conditionalFormatting sqref="C612">
    <cfRule type="expression" dxfId="1609" priority="1607">
      <formula>C612=""</formula>
    </cfRule>
  </conditionalFormatting>
  <conditionalFormatting sqref="E612">
    <cfRule type="expression" dxfId="1608" priority="1606">
      <formula>E612=""</formula>
    </cfRule>
  </conditionalFormatting>
  <conditionalFormatting sqref="F612">
    <cfRule type="expression" dxfId="1607" priority="1605">
      <formula>F612=""</formula>
    </cfRule>
  </conditionalFormatting>
  <conditionalFormatting sqref="F613">
    <cfRule type="expression" dxfId="1606" priority="1604">
      <formula>F613=""</formula>
    </cfRule>
  </conditionalFormatting>
  <conditionalFormatting sqref="I604">
    <cfRule type="expression" dxfId="1605" priority="1623">
      <formula>I604=""</formula>
    </cfRule>
  </conditionalFormatting>
  <conditionalFormatting sqref="J608">
    <cfRule type="expression" dxfId="1604" priority="1610">
      <formula>J608=""</formula>
    </cfRule>
  </conditionalFormatting>
  <conditionalFormatting sqref="F614">
    <cfRule type="expression" dxfId="1603" priority="1603">
      <formula>F614=""</formula>
    </cfRule>
  </conditionalFormatting>
  <conditionalFormatting sqref="F615">
    <cfRule type="expression" dxfId="1602" priority="1602">
      <formula>F615=""</formula>
    </cfRule>
  </conditionalFormatting>
  <conditionalFormatting sqref="G612">
    <cfRule type="expression" dxfId="1601" priority="1601">
      <formula>G612=""</formula>
    </cfRule>
  </conditionalFormatting>
  <conditionalFormatting sqref="H612">
    <cfRule type="expression" dxfId="1600" priority="1600">
      <formula>H612=""</formula>
    </cfRule>
  </conditionalFormatting>
  <conditionalFormatting sqref="I608">
    <cfRule type="expression" dxfId="1599" priority="1611">
      <formula>I608=""</formula>
    </cfRule>
  </conditionalFormatting>
  <conditionalFormatting sqref="D612">
    <cfRule type="expression" dxfId="1598" priority="1596">
      <formula>D612=""</formula>
    </cfRule>
  </conditionalFormatting>
  <conditionalFormatting sqref="D616">
    <cfRule type="expression" dxfId="1597" priority="1584">
      <formula>D616=""</formula>
    </cfRule>
  </conditionalFormatting>
  <conditionalFormatting sqref="F616">
    <cfRule type="expression" dxfId="1596" priority="1593">
      <formula>F616=""</formula>
    </cfRule>
  </conditionalFormatting>
  <conditionalFormatting sqref="F617">
    <cfRule type="expression" dxfId="1595" priority="1592">
      <formula>F617=""</formula>
    </cfRule>
  </conditionalFormatting>
  <conditionalFormatting sqref="H616">
    <cfRule type="expression" dxfId="1594" priority="1588">
      <formula>H616=""</formula>
    </cfRule>
  </conditionalFormatting>
  <conditionalFormatting sqref="K612">
    <cfRule type="expression" dxfId="1593" priority="1597">
      <formula>K612=""</formula>
    </cfRule>
  </conditionalFormatting>
  <conditionalFormatting sqref="D620">
    <cfRule type="expression" dxfId="1592" priority="1572">
      <formula>D620=""</formula>
    </cfRule>
  </conditionalFormatting>
  <conditionalFormatting sqref="C616">
    <cfRule type="expression" dxfId="1591" priority="1595">
      <formula>C616=""</formula>
    </cfRule>
  </conditionalFormatting>
  <conditionalFormatting sqref="E616">
    <cfRule type="expression" dxfId="1590" priority="1594">
      <formula>E616=""</formula>
    </cfRule>
  </conditionalFormatting>
  <conditionalFormatting sqref="F620">
    <cfRule type="expression" dxfId="1589" priority="1581">
      <formula>F620=""</formula>
    </cfRule>
  </conditionalFormatting>
  <conditionalFormatting sqref="F621">
    <cfRule type="expression" dxfId="1588" priority="1580">
      <formula>F621=""</formula>
    </cfRule>
  </conditionalFormatting>
  <conditionalFormatting sqref="F618">
    <cfRule type="expression" dxfId="1587" priority="1591">
      <formula>F618=""</formula>
    </cfRule>
  </conditionalFormatting>
  <conditionalFormatting sqref="G616">
    <cfRule type="expression" dxfId="1586" priority="1589">
      <formula>G616=""</formula>
    </cfRule>
  </conditionalFormatting>
  <conditionalFormatting sqref="H620">
    <cfRule type="expression" dxfId="1585" priority="1576">
      <formula>H620=""</formula>
    </cfRule>
  </conditionalFormatting>
  <conditionalFormatting sqref="J612">
    <cfRule type="expression" dxfId="1584" priority="1598">
      <formula>J612=""</formula>
    </cfRule>
  </conditionalFormatting>
  <conditionalFormatting sqref="K616">
    <cfRule type="expression" dxfId="1583" priority="1585">
      <formula>K616=""</formula>
    </cfRule>
  </conditionalFormatting>
  <conditionalFormatting sqref="C620">
    <cfRule type="expression" dxfId="1582" priority="1583">
      <formula>C620=""</formula>
    </cfRule>
  </conditionalFormatting>
  <conditionalFormatting sqref="E620">
    <cfRule type="expression" dxfId="1581" priority="1582">
      <formula>E620=""</formula>
    </cfRule>
  </conditionalFormatting>
  <conditionalFormatting sqref="F622">
    <cfRule type="expression" dxfId="1580" priority="1579">
      <formula>F622=""</formula>
    </cfRule>
  </conditionalFormatting>
  <conditionalFormatting sqref="F619">
    <cfRule type="expression" dxfId="1579" priority="1590">
      <formula>F619=""</formula>
    </cfRule>
  </conditionalFormatting>
  <conditionalFormatting sqref="G620">
    <cfRule type="expression" dxfId="1578" priority="1577">
      <formula>G620=""</formula>
    </cfRule>
  </conditionalFormatting>
  <conditionalFormatting sqref="I612">
    <cfRule type="expression" dxfId="1577" priority="1599">
      <formula>I612=""</formula>
    </cfRule>
  </conditionalFormatting>
  <conditionalFormatting sqref="J616">
    <cfRule type="expression" dxfId="1576" priority="1586">
      <formula>J616=""</formula>
    </cfRule>
  </conditionalFormatting>
  <conditionalFormatting sqref="K620">
    <cfRule type="expression" dxfId="1575" priority="1573">
      <formula>K620=""</formula>
    </cfRule>
  </conditionalFormatting>
  <conditionalFormatting sqref="C624">
    <cfRule type="expression" dxfId="1574" priority="1571">
      <formula>C624=""</formula>
    </cfRule>
  </conditionalFormatting>
  <conditionalFormatting sqref="E624">
    <cfRule type="expression" dxfId="1573" priority="1570">
      <formula>E624=""</formula>
    </cfRule>
  </conditionalFormatting>
  <conditionalFormatting sqref="F624">
    <cfRule type="expression" dxfId="1572" priority="1569">
      <formula>F624=""</formula>
    </cfRule>
  </conditionalFormatting>
  <conditionalFormatting sqref="F623">
    <cfRule type="expression" dxfId="1571" priority="1578">
      <formula>F623=""</formula>
    </cfRule>
  </conditionalFormatting>
  <conditionalFormatting sqref="H624">
    <cfRule type="expression" dxfId="1570" priority="1567">
      <formula>H624=""</formula>
    </cfRule>
  </conditionalFormatting>
  <conditionalFormatting sqref="I616">
    <cfRule type="expression" dxfId="1569" priority="1587">
      <formula>I616=""</formula>
    </cfRule>
  </conditionalFormatting>
  <conditionalFormatting sqref="J620">
    <cfRule type="expression" dxfId="1568" priority="1574">
      <formula>J620=""</formula>
    </cfRule>
  </conditionalFormatting>
  <conditionalFormatting sqref="D624">
    <cfRule type="expression" dxfId="1567" priority="1563">
      <formula>D624=""</formula>
    </cfRule>
  </conditionalFormatting>
  <conditionalFormatting sqref="G624">
    <cfRule type="expression" dxfId="1566" priority="1568">
      <formula>G624=""</formula>
    </cfRule>
  </conditionalFormatting>
  <conditionalFormatting sqref="I620">
    <cfRule type="expression" dxfId="1565" priority="1575">
      <formula>I620=""</formula>
    </cfRule>
  </conditionalFormatting>
  <conditionalFormatting sqref="J624">
    <cfRule type="expression" dxfId="1564" priority="1565">
      <formula>J624=""</formula>
    </cfRule>
  </conditionalFormatting>
  <conditionalFormatting sqref="K624">
    <cfRule type="expression" dxfId="1563" priority="1564">
      <formula>K624=""</formula>
    </cfRule>
  </conditionalFormatting>
  <conditionalFormatting sqref="I624">
    <cfRule type="expression" dxfId="1562" priority="1566">
      <formula>I624=""</formula>
    </cfRule>
  </conditionalFormatting>
  <conditionalFormatting sqref="E592">
    <cfRule type="expression" dxfId="1561" priority="1561">
      <formula>E592=""</formula>
    </cfRule>
  </conditionalFormatting>
  <conditionalFormatting sqref="F592">
    <cfRule type="expression" dxfId="1560" priority="1560">
      <formula>F592=""</formula>
    </cfRule>
  </conditionalFormatting>
  <conditionalFormatting sqref="F593">
    <cfRule type="expression" dxfId="1559" priority="1559">
      <formula>F593=""</formula>
    </cfRule>
  </conditionalFormatting>
  <conditionalFormatting sqref="H592">
    <cfRule type="expression" dxfId="1558" priority="1555">
      <formula>H592=""</formula>
    </cfRule>
  </conditionalFormatting>
  <conditionalFormatting sqref="D592">
    <cfRule type="expression" dxfId="1557" priority="1551">
      <formula>D592=""</formula>
    </cfRule>
  </conditionalFormatting>
  <conditionalFormatting sqref="C592">
    <cfRule type="expression" dxfId="1556" priority="1562">
      <formula>C592=""</formula>
    </cfRule>
  </conditionalFormatting>
  <conditionalFormatting sqref="K592">
    <cfRule type="expression" dxfId="1555" priority="1552">
      <formula>K592=""</formula>
    </cfRule>
  </conditionalFormatting>
  <conditionalFormatting sqref="F594">
    <cfRule type="expression" dxfId="1554" priority="1558">
      <formula>F594=""</formula>
    </cfRule>
  </conditionalFormatting>
  <conditionalFormatting sqref="F595">
    <cfRule type="expression" dxfId="1553" priority="1557">
      <formula>F595=""</formula>
    </cfRule>
  </conditionalFormatting>
  <conditionalFormatting sqref="G592">
    <cfRule type="expression" dxfId="1552" priority="1556">
      <formula>G592=""</formula>
    </cfRule>
  </conditionalFormatting>
  <conditionalFormatting sqref="J592">
    <cfRule type="expression" dxfId="1551" priority="1553">
      <formula>J592=""</formula>
    </cfRule>
  </conditionalFormatting>
  <conditionalFormatting sqref="I592">
    <cfRule type="expression" dxfId="1550" priority="1554">
      <formula>I592=""</formula>
    </cfRule>
  </conditionalFormatting>
  <conditionalFormatting sqref="D596">
    <cfRule type="expression" dxfId="1549" priority="1539">
      <formula>D596=""</formula>
    </cfRule>
  </conditionalFormatting>
  <conditionalFormatting sqref="D600">
    <cfRule type="expression" dxfId="1548" priority="1527">
      <formula>D600=""</formula>
    </cfRule>
  </conditionalFormatting>
  <conditionalFormatting sqref="C596">
    <cfRule type="expression" dxfId="1547" priority="1550">
      <formula>C596=""</formula>
    </cfRule>
  </conditionalFormatting>
  <conditionalFormatting sqref="E596">
    <cfRule type="expression" dxfId="1546" priority="1549">
      <formula>E596=""</formula>
    </cfRule>
  </conditionalFormatting>
  <conditionalFormatting sqref="F596">
    <cfRule type="expression" dxfId="1545" priority="1548">
      <formula>F596=""</formula>
    </cfRule>
  </conditionalFormatting>
  <conditionalFormatting sqref="F597">
    <cfRule type="expression" dxfId="1544" priority="1547">
      <formula>F597=""</formula>
    </cfRule>
  </conditionalFormatting>
  <conditionalFormatting sqref="H596">
    <cfRule type="expression" dxfId="1543" priority="1543">
      <formula>H596=""</formula>
    </cfRule>
  </conditionalFormatting>
  <conditionalFormatting sqref="K596">
    <cfRule type="expression" dxfId="1542" priority="1540">
      <formula>K596=""</formula>
    </cfRule>
  </conditionalFormatting>
  <conditionalFormatting sqref="C600">
    <cfRule type="expression" dxfId="1541" priority="1538">
      <formula>C600=""</formula>
    </cfRule>
  </conditionalFormatting>
  <conditionalFormatting sqref="E600">
    <cfRule type="expression" dxfId="1540" priority="1537">
      <formula>E600=""</formula>
    </cfRule>
  </conditionalFormatting>
  <conditionalFormatting sqref="F600">
    <cfRule type="expression" dxfId="1539" priority="1536">
      <formula>F600=""</formula>
    </cfRule>
  </conditionalFormatting>
  <conditionalFormatting sqref="F601">
    <cfRule type="expression" dxfId="1538" priority="1535">
      <formula>F601=""</formula>
    </cfRule>
  </conditionalFormatting>
  <conditionalFormatting sqref="F598">
    <cfRule type="expression" dxfId="1537" priority="1546">
      <formula>F598=""</formula>
    </cfRule>
  </conditionalFormatting>
  <conditionalFormatting sqref="F599">
    <cfRule type="expression" dxfId="1536" priority="1545">
      <formula>F599=""</formula>
    </cfRule>
  </conditionalFormatting>
  <conditionalFormatting sqref="G596">
    <cfRule type="expression" dxfId="1535" priority="1544">
      <formula>G596=""</formula>
    </cfRule>
  </conditionalFormatting>
  <conditionalFormatting sqref="H600">
    <cfRule type="expression" dxfId="1534" priority="1531">
      <formula>H600=""</formula>
    </cfRule>
  </conditionalFormatting>
  <conditionalFormatting sqref="K600">
    <cfRule type="expression" dxfId="1533" priority="1528">
      <formula>K600=""</formula>
    </cfRule>
  </conditionalFormatting>
  <conditionalFormatting sqref="D604">
    <cfRule type="expression" dxfId="1532" priority="1515">
      <formula>D604=""</formula>
    </cfRule>
  </conditionalFormatting>
  <conditionalFormatting sqref="F602">
    <cfRule type="expression" dxfId="1531" priority="1534">
      <formula>F602=""</formula>
    </cfRule>
  </conditionalFormatting>
  <conditionalFormatting sqref="F603">
    <cfRule type="expression" dxfId="1530" priority="1533">
      <formula>F603=""</formula>
    </cfRule>
  </conditionalFormatting>
  <conditionalFormatting sqref="G600">
    <cfRule type="expression" dxfId="1529" priority="1532">
      <formula>G600=""</formula>
    </cfRule>
  </conditionalFormatting>
  <conditionalFormatting sqref="J596">
    <cfRule type="expression" dxfId="1528" priority="1541">
      <formula>J596=""</formula>
    </cfRule>
  </conditionalFormatting>
  <conditionalFormatting sqref="D608">
    <cfRule type="expression" dxfId="1527" priority="1503">
      <formula>D608=""</formula>
    </cfRule>
  </conditionalFormatting>
  <conditionalFormatting sqref="C604">
    <cfRule type="expression" dxfId="1526" priority="1526">
      <formula>C604=""</formula>
    </cfRule>
  </conditionalFormatting>
  <conditionalFormatting sqref="E604">
    <cfRule type="expression" dxfId="1525" priority="1525">
      <formula>E604=""</formula>
    </cfRule>
  </conditionalFormatting>
  <conditionalFormatting sqref="F604">
    <cfRule type="expression" dxfId="1524" priority="1524">
      <formula>F604=""</formula>
    </cfRule>
  </conditionalFormatting>
  <conditionalFormatting sqref="F605">
    <cfRule type="expression" dxfId="1523" priority="1523">
      <formula>F605=""</formula>
    </cfRule>
  </conditionalFormatting>
  <conditionalFormatting sqref="H604">
    <cfRule type="expression" dxfId="1522" priority="1519">
      <formula>H604=""</formula>
    </cfRule>
  </conditionalFormatting>
  <conditionalFormatting sqref="I596">
    <cfRule type="expression" dxfId="1521" priority="1542">
      <formula>I596=""</formula>
    </cfRule>
  </conditionalFormatting>
  <conditionalFormatting sqref="J600">
    <cfRule type="expression" dxfId="1520" priority="1529">
      <formula>J600=""</formula>
    </cfRule>
  </conditionalFormatting>
  <conditionalFormatting sqref="K604">
    <cfRule type="expression" dxfId="1519" priority="1516">
      <formula>K604=""</formula>
    </cfRule>
  </conditionalFormatting>
  <conditionalFormatting sqref="C608">
    <cfRule type="expression" dxfId="1518" priority="1514">
      <formula>C608=""</formula>
    </cfRule>
  </conditionalFormatting>
  <conditionalFormatting sqref="E608">
    <cfRule type="expression" dxfId="1517" priority="1513">
      <formula>E608=""</formula>
    </cfRule>
  </conditionalFormatting>
  <conditionalFormatting sqref="F608">
    <cfRule type="expression" dxfId="1516" priority="1512">
      <formula>F608=""</formula>
    </cfRule>
  </conditionalFormatting>
  <conditionalFormatting sqref="F609">
    <cfRule type="expression" dxfId="1515" priority="1511">
      <formula>F609=""</formula>
    </cfRule>
  </conditionalFormatting>
  <conditionalFormatting sqref="F606">
    <cfRule type="expression" dxfId="1514" priority="1522">
      <formula>F606=""</formula>
    </cfRule>
  </conditionalFormatting>
  <conditionalFormatting sqref="F607">
    <cfRule type="expression" dxfId="1513" priority="1521">
      <formula>F607=""</formula>
    </cfRule>
  </conditionalFormatting>
  <conditionalFormatting sqref="G604">
    <cfRule type="expression" dxfId="1512" priority="1520">
      <formula>G604=""</formula>
    </cfRule>
  </conditionalFormatting>
  <conditionalFormatting sqref="H608">
    <cfRule type="expression" dxfId="1511" priority="1507">
      <formula>H608=""</formula>
    </cfRule>
  </conditionalFormatting>
  <conditionalFormatting sqref="I600">
    <cfRule type="expression" dxfId="1510" priority="1530">
      <formula>I600=""</formula>
    </cfRule>
  </conditionalFormatting>
  <conditionalFormatting sqref="K608">
    <cfRule type="expression" dxfId="1509" priority="1504">
      <formula>K608=""</formula>
    </cfRule>
  </conditionalFormatting>
  <conditionalFormatting sqref="D612">
    <cfRule type="expression" dxfId="1508" priority="1491">
      <formula>D612=""</formula>
    </cfRule>
  </conditionalFormatting>
  <conditionalFormatting sqref="F610">
    <cfRule type="expression" dxfId="1507" priority="1510">
      <formula>F610=""</formula>
    </cfRule>
  </conditionalFormatting>
  <conditionalFormatting sqref="F611">
    <cfRule type="expression" dxfId="1506" priority="1509">
      <formula>F611=""</formula>
    </cfRule>
  </conditionalFormatting>
  <conditionalFormatting sqref="G608">
    <cfRule type="expression" dxfId="1505" priority="1508">
      <formula>G608=""</formula>
    </cfRule>
  </conditionalFormatting>
  <conditionalFormatting sqref="J604">
    <cfRule type="expression" dxfId="1504" priority="1517">
      <formula>J604=""</formula>
    </cfRule>
  </conditionalFormatting>
  <conditionalFormatting sqref="C612">
    <cfRule type="expression" dxfId="1503" priority="1502">
      <formula>C612=""</formula>
    </cfRule>
  </conditionalFormatting>
  <conditionalFormatting sqref="E612">
    <cfRule type="expression" dxfId="1502" priority="1501">
      <formula>E612=""</formula>
    </cfRule>
  </conditionalFormatting>
  <conditionalFormatting sqref="F612">
    <cfRule type="expression" dxfId="1501" priority="1500">
      <formula>F612=""</formula>
    </cfRule>
  </conditionalFormatting>
  <conditionalFormatting sqref="F613">
    <cfRule type="expression" dxfId="1500" priority="1499">
      <formula>F613=""</formula>
    </cfRule>
  </conditionalFormatting>
  <conditionalFormatting sqref="H612">
    <cfRule type="expression" dxfId="1499" priority="1495">
      <formula>H612=""</formula>
    </cfRule>
  </conditionalFormatting>
  <conditionalFormatting sqref="I604">
    <cfRule type="expression" dxfId="1498" priority="1518">
      <formula>I604=""</formula>
    </cfRule>
  </conditionalFormatting>
  <conditionalFormatting sqref="J608">
    <cfRule type="expression" dxfId="1497" priority="1505">
      <formula>J608=""</formula>
    </cfRule>
  </conditionalFormatting>
  <conditionalFormatting sqref="K612">
    <cfRule type="expression" dxfId="1496" priority="1492">
      <formula>K612=""</formula>
    </cfRule>
  </conditionalFormatting>
  <conditionalFormatting sqref="C616">
    <cfRule type="expression" dxfId="1495" priority="1490">
      <formula>C616=""</formula>
    </cfRule>
  </conditionalFormatting>
  <conditionalFormatting sqref="E616">
    <cfRule type="expression" dxfId="1494" priority="1489">
      <formula>E616=""</formula>
    </cfRule>
  </conditionalFormatting>
  <conditionalFormatting sqref="F616">
    <cfRule type="expression" dxfId="1493" priority="1488">
      <formula>F616=""</formula>
    </cfRule>
  </conditionalFormatting>
  <conditionalFormatting sqref="F617">
    <cfRule type="expression" dxfId="1492" priority="1487">
      <formula>F617=""</formula>
    </cfRule>
  </conditionalFormatting>
  <conditionalFormatting sqref="F614">
    <cfRule type="expression" dxfId="1491" priority="1498">
      <formula>F614=""</formula>
    </cfRule>
  </conditionalFormatting>
  <conditionalFormatting sqref="F615">
    <cfRule type="expression" dxfId="1490" priority="1497">
      <formula>F615=""</formula>
    </cfRule>
  </conditionalFormatting>
  <conditionalFormatting sqref="G612">
    <cfRule type="expression" dxfId="1489" priority="1496">
      <formula>G612=""</formula>
    </cfRule>
  </conditionalFormatting>
  <conditionalFormatting sqref="I608">
    <cfRule type="expression" dxfId="1488" priority="1506">
      <formula>I608=""</formula>
    </cfRule>
  </conditionalFormatting>
  <conditionalFormatting sqref="F618">
    <cfRule type="expression" dxfId="1487" priority="1486">
      <formula>F618=""</formula>
    </cfRule>
  </conditionalFormatting>
  <conditionalFormatting sqref="F619">
    <cfRule type="expression" dxfId="1486" priority="1485">
      <formula>F619=""</formula>
    </cfRule>
  </conditionalFormatting>
  <conditionalFormatting sqref="G616">
    <cfRule type="expression" dxfId="1485" priority="1484">
      <formula>G616=""</formula>
    </cfRule>
  </conditionalFormatting>
  <conditionalFormatting sqref="H616">
    <cfRule type="expression" dxfId="1484" priority="1483">
      <formula>H616=""</formula>
    </cfRule>
  </conditionalFormatting>
  <conditionalFormatting sqref="J612">
    <cfRule type="expression" dxfId="1483" priority="1493">
      <formula>J612=""</formula>
    </cfRule>
  </conditionalFormatting>
  <conditionalFormatting sqref="D616">
    <cfRule type="expression" dxfId="1482" priority="1479">
      <formula>D616=""</formula>
    </cfRule>
  </conditionalFormatting>
  <conditionalFormatting sqref="I612">
    <cfRule type="expression" dxfId="1481" priority="1494">
      <formula>I612=""</formula>
    </cfRule>
  </conditionalFormatting>
  <conditionalFormatting sqref="D620">
    <cfRule type="expression" dxfId="1480" priority="1467">
      <formula>D620=""</formula>
    </cfRule>
  </conditionalFormatting>
  <conditionalFormatting sqref="F620">
    <cfRule type="expression" dxfId="1479" priority="1476">
      <formula>F620=""</formula>
    </cfRule>
  </conditionalFormatting>
  <conditionalFormatting sqref="F621">
    <cfRule type="expression" dxfId="1478" priority="1475">
      <formula>F621=""</formula>
    </cfRule>
  </conditionalFormatting>
  <conditionalFormatting sqref="H620">
    <cfRule type="expression" dxfId="1477" priority="1471">
      <formula>H620=""</formula>
    </cfRule>
  </conditionalFormatting>
  <conditionalFormatting sqref="K616">
    <cfRule type="expression" dxfId="1476" priority="1480">
      <formula>K616=""</formula>
    </cfRule>
  </conditionalFormatting>
  <conditionalFormatting sqref="D624">
    <cfRule type="expression" dxfId="1475" priority="1458">
      <formula>D624=""</formula>
    </cfRule>
  </conditionalFormatting>
  <conditionalFormatting sqref="C620">
    <cfRule type="expression" dxfId="1474" priority="1478">
      <formula>C620=""</formula>
    </cfRule>
  </conditionalFormatting>
  <conditionalFormatting sqref="E620">
    <cfRule type="expression" dxfId="1473" priority="1477">
      <formula>E620=""</formula>
    </cfRule>
  </conditionalFormatting>
  <conditionalFormatting sqref="F624">
    <cfRule type="expression" dxfId="1472" priority="1464">
      <formula>F624=""</formula>
    </cfRule>
  </conditionalFormatting>
  <conditionalFormatting sqref="F622">
    <cfRule type="expression" dxfId="1471" priority="1474">
      <formula>F622=""</formula>
    </cfRule>
  </conditionalFormatting>
  <conditionalFormatting sqref="G620">
    <cfRule type="expression" dxfId="1470" priority="1472">
      <formula>G620=""</formula>
    </cfRule>
  </conditionalFormatting>
  <conditionalFormatting sqref="H624">
    <cfRule type="expression" dxfId="1469" priority="1462">
      <formula>H624=""</formula>
    </cfRule>
  </conditionalFormatting>
  <conditionalFormatting sqref="J616">
    <cfRule type="expression" dxfId="1468" priority="1481">
      <formula>J616=""</formula>
    </cfRule>
  </conditionalFormatting>
  <conditionalFormatting sqref="K620">
    <cfRule type="expression" dxfId="1467" priority="1468">
      <formula>K620=""</formula>
    </cfRule>
  </conditionalFormatting>
  <conditionalFormatting sqref="C624">
    <cfRule type="expression" dxfId="1466" priority="1466">
      <formula>C624=""</formula>
    </cfRule>
  </conditionalFormatting>
  <conditionalFormatting sqref="E624">
    <cfRule type="expression" dxfId="1465" priority="1465">
      <formula>E624=""</formula>
    </cfRule>
  </conditionalFormatting>
  <conditionalFormatting sqref="F623">
    <cfRule type="expression" dxfId="1464" priority="1473">
      <formula>F623=""</formula>
    </cfRule>
  </conditionalFormatting>
  <conditionalFormatting sqref="G624">
    <cfRule type="expression" dxfId="1463" priority="1463">
      <formula>G624=""</formula>
    </cfRule>
  </conditionalFormatting>
  <conditionalFormatting sqref="I616">
    <cfRule type="expression" dxfId="1462" priority="1482">
      <formula>I616=""</formula>
    </cfRule>
  </conditionalFormatting>
  <conditionalFormatting sqref="J620">
    <cfRule type="expression" dxfId="1461" priority="1469">
      <formula>J620=""</formula>
    </cfRule>
  </conditionalFormatting>
  <conditionalFormatting sqref="K624">
    <cfRule type="expression" dxfId="1460" priority="1459">
      <formula>K624=""</formula>
    </cfRule>
  </conditionalFormatting>
  <conditionalFormatting sqref="I620">
    <cfRule type="expression" dxfId="1459" priority="1470">
      <formula>I620=""</formula>
    </cfRule>
  </conditionalFormatting>
  <conditionalFormatting sqref="J624">
    <cfRule type="expression" dxfId="1458" priority="1460">
      <formula>J624=""</formula>
    </cfRule>
  </conditionalFormatting>
  <conditionalFormatting sqref="I624">
    <cfRule type="expression" dxfId="1457" priority="1461">
      <formula>I624=""</formula>
    </cfRule>
  </conditionalFormatting>
  <conditionalFormatting sqref="F590">
    <cfRule type="expression" dxfId="1456" priority="1457">
      <formula>F590=""</formula>
    </cfRule>
  </conditionalFormatting>
  <conditionalFormatting sqref="F590">
    <cfRule type="expression" dxfId="1455" priority="1456">
      <formula>F590=""</formula>
    </cfRule>
  </conditionalFormatting>
  <conditionalFormatting sqref="F590">
    <cfRule type="expression" dxfId="1454" priority="1455">
      <formula>F590=""</formula>
    </cfRule>
  </conditionalFormatting>
  <conditionalFormatting sqref="F590">
    <cfRule type="expression" dxfId="1453" priority="1454">
      <formula>F590=""</formula>
    </cfRule>
  </conditionalFormatting>
  <conditionalFormatting sqref="F590">
    <cfRule type="expression" dxfId="1452" priority="1453">
      <formula>F590=""</formula>
    </cfRule>
  </conditionalFormatting>
  <conditionalFormatting sqref="F590">
    <cfRule type="expression" dxfId="1451" priority="1452">
      <formula>F590=""</formula>
    </cfRule>
  </conditionalFormatting>
  <conditionalFormatting sqref="F590">
    <cfRule type="expression" dxfId="1450" priority="1451">
      <formula>F590=""</formula>
    </cfRule>
  </conditionalFormatting>
  <conditionalFormatting sqref="F590">
    <cfRule type="expression" dxfId="1449" priority="1450">
      <formula>F590=""</formula>
    </cfRule>
  </conditionalFormatting>
  <conditionalFormatting sqref="C604">
    <cfRule type="expression" dxfId="1448" priority="1449">
      <formula>C604=""</formula>
    </cfRule>
  </conditionalFormatting>
  <conditionalFormatting sqref="E604">
    <cfRule type="expression" dxfId="1447" priority="1448">
      <formula>E604=""</formula>
    </cfRule>
  </conditionalFormatting>
  <conditionalFormatting sqref="F604">
    <cfRule type="expression" dxfId="1446" priority="1447">
      <formula>F604=""</formula>
    </cfRule>
  </conditionalFormatting>
  <conditionalFormatting sqref="F605">
    <cfRule type="expression" dxfId="1445" priority="1446">
      <formula>F605=""</formula>
    </cfRule>
  </conditionalFormatting>
  <conditionalFormatting sqref="F606">
    <cfRule type="expression" dxfId="1444" priority="1445">
      <formula>F606=""</formula>
    </cfRule>
  </conditionalFormatting>
  <conditionalFormatting sqref="F607">
    <cfRule type="expression" dxfId="1443" priority="1444">
      <formula>F607=""</formula>
    </cfRule>
  </conditionalFormatting>
  <conditionalFormatting sqref="G604">
    <cfRule type="expression" dxfId="1442" priority="1443">
      <formula>G604=""</formula>
    </cfRule>
  </conditionalFormatting>
  <conditionalFormatting sqref="H604">
    <cfRule type="expression" dxfId="1441" priority="1442">
      <formula>H604=""</formula>
    </cfRule>
  </conditionalFormatting>
  <conditionalFormatting sqref="D604">
    <cfRule type="expression" dxfId="1440" priority="1438">
      <formula>D604=""</formula>
    </cfRule>
  </conditionalFormatting>
  <conditionalFormatting sqref="D608">
    <cfRule type="expression" dxfId="1439" priority="1426">
      <formula>D608=""</formula>
    </cfRule>
  </conditionalFormatting>
  <conditionalFormatting sqref="F608">
    <cfRule type="expression" dxfId="1438" priority="1435">
      <formula>F608=""</formula>
    </cfRule>
  </conditionalFormatting>
  <conditionalFormatting sqref="F609">
    <cfRule type="expression" dxfId="1437" priority="1434">
      <formula>F609=""</formula>
    </cfRule>
  </conditionalFormatting>
  <conditionalFormatting sqref="H608">
    <cfRule type="expression" dxfId="1436" priority="1430">
      <formula>H608=""</formula>
    </cfRule>
  </conditionalFormatting>
  <conditionalFormatting sqref="K604">
    <cfRule type="expression" dxfId="1435" priority="1439">
      <formula>K604=""</formula>
    </cfRule>
  </conditionalFormatting>
  <conditionalFormatting sqref="C608">
    <cfRule type="expression" dxfId="1434" priority="1437">
      <formula>C608=""</formula>
    </cfRule>
  </conditionalFormatting>
  <conditionalFormatting sqref="E608">
    <cfRule type="expression" dxfId="1433" priority="1436">
      <formula>E608=""</formula>
    </cfRule>
  </conditionalFormatting>
  <conditionalFormatting sqref="F610">
    <cfRule type="expression" dxfId="1432" priority="1433">
      <formula>F610=""</formula>
    </cfRule>
  </conditionalFormatting>
  <conditionalFormatting sqref="G608">
    <cfRule type="expression" dxfId="1431" priority="1431">
      <formula>G608=""</formula>
    </cfRule>
  </conditionalFormatting>
  <conditionalFormatting sqref="J604">
    <cfRule type="expression" dxfId="1430" priority="1440">
      <formula>J604=""</formula>
    </cfRule>
  </conditionalFormatting>
  <conditionalFormatting sqref="K608">
    <cfRule type="expression" dxfId="1429" priority="1427">
      <formula>K608=""</formula>
    </cfRule>
  </conditionalFormatting>
  <conditionalFormatting sqref="F611">
    <cfRule type="expression" dxfId="1428" priority="1432">
      <formula>F611=""</formula>
    </cfRule>
  </conditionalFormatting>
  <conditionalFormatting sqref="I604">
    <cfRule type="expression" dxfId="1427" priority="1441">
      <formula>I604=""</formula>
    </cfRule>
  </conditionalFormatting>
  <conditionalFormatting sqref="J608">
    <cfRule type="expression" dxfId="1426" priority="1428">
      <formula>J608=""</formula>
    </cfRule>
  </conditionalFormatting>
  <conditionalFormatting sqref="C612">
    <cfRule type="expression" dxfId="1425" priority="1425">
      <formula>C612=""</formula>
    </cfRule>
  </conditionalFormatting>
  <conditionalFormatting sqref="E612">
    <cfRule type="expression" dxfId="1424" priority="1424">
      <formula>E612=""</formula>
    </cfRule>
  </conditionalFormatting>
  <conditionalFormatting sqref="F612">
    <cfRule type="expression" dxfId="1423" priority="1423">
      <formula>F612=""</formula>
    </cfRule>
  </conditionalFormatting>
  <conditionalFormatting sqref="F613">
    <cfRule type="expression" dxfId="1422" priority="1422">
      <formula>F613=""</formula>
    </cfRule>
  </conditionalFormatting>
  <conditionalFormatting sqref="H612">
    <cfRule type="expression" dxfId="1421" priority="1418">
      <formula>H612=""</formula>
    </cfRule>
  </conditionalFormatting>
  <conditionalFormatting sqref="I608">
    <cfRule type="expression" dxfId="1420" priority="1429">
      <formula>I608=""</formula>
    </cfRule>
  </conditionalFormatting>
  <conditionalFormatting sqref="D612">
    <cfRule type="expression" dxfId="1419" priority="1414">
      <formula>D612=""</formula>
    </cfRule>
  </conditionalFormatting>
  <conditionalFormatting sqref="F614">
    <cfRule type="expression" dxfId="1418" priority="1421">
      <formula>F614=""</formula>
    </cfRule>
  </conditionalFormatting>
  <conditionalFormatting sqref="G612">
    <cfRule type="expression" dxfId="1417" priority="1419">
      <formula>G612=""</formula>
    </cfRule>
  </conditionalFormatting>
  <conditionalFormatting sqref="J612">
    <cfRule type="expression" dxfId="1416" priority="1416">
      <formula>J612=""</formula>
    </cfRule>
  </conditionalFormatting>
  <conditionalFormatting sqref="K612">
    <cfRule type="expression" dxfId="1415" priority="1415">
      <formula>K612=""</formula>
    </cfRule>
  </conditionalFormatting>
  <conditionalFormatting sqref="D616">
    <cfRule type="expression" dxfId="1414" priority="1402">
      <formula>D616=""</formula>
    </cfRule>
  </conditionalFormatting>
  <conditionalFormatting sqref="C616">
    <cfRule type="expression" dxfId="1413" priority="1413">
      <formula>C616=""</formula>
    </cfRule>
  </conditionalFormatting>
  <conditionalFormatting sqref="E616">
    <cfRule type="expression" dxfId="1412" priority="1412">
      <formula>E616=""</formula>
    </cfRule>
  </conditionalFormatting>
  <conditionalFormatting sqref="F616">
    <cfRule type="expression" dxfId="1411" priority="1411">
      <formula>F616=""</formula>
    </cfRule>
  </conditionalFormatting>
  <conditionalFormatting sqref="F617">
    <cfRule type="expression" dxfId="1410" priority="1410">
      <formula>F617=""</formula>
    </cfRule>
  </conditionalFormatting>
  <conditionalFormatting sqref="F618">
    <cfRule type="expression" dxfId="1409" priority="1409">
      <formula>F618=""</formula>
    </cfRule>
  </conditionalFormatting>
  <conditionalFormatting sqref="F615">
    <cfRule type="expression" dxfId="1408" priority="1420">
      <formula>F615=""</formula>
    </cfRule>
  </conditionalFormatting>
  <conditionalFormatting sqref="G616">
    <cfRule type="expression" dxfId="1407" priority="1407">
      <formula>G616=""</formula>
    </cfRule>
  </conditionalFormatting>
  <conditionalFormatting sqref="H616">
    <cfRule type="expression" dxfId="1406" priority="1406">
      <formula>H616=""</formula>
    </cfRule>
  </conditionalFormatting>
  <conditionalFormatting sqref="I612">
    <cfRule type="expression" dxfId="1405" priority="1417">
      <formula>I612=""</formula>
    </cfRule>
  </conditionalFormatting>
  <conditionalFormatting sqref="J616">
    <cfRule type="expression" dxfId="1404" priority="1404">
      <formula>J616=""</formula>
    </cfRule>
  </conditionalFormatting>
  <conditionalFormatting sqref="K616">
    <cfRule type="expression" dxfId="1403" priority="1403">
      <formula>K616=""</formula>
    </cfRule>
  </conditionalFormatting>
  <conditionalFormatting sqref="D620">
    <cfRule type="expression" dxfId="1402" priority="1390">
      <formula>D620=""</formula>
    </cfRule>
  </conditionalFormatting>
  <conditionalFormatting sqref="C620">
    <cfRule type="expression" dxfId="1401" priority="1401">
      <formula>C620=""</formula>
    </cfRule>
  </conditionalFormatting>
  <conditionalFormatting sqref="E620">
    <cfRule type="expression" dxfId="1400" priority="1400">
      <formula>E620=""</formula>
    </cfRule>
  </conditionalFormatting>
  <conditionalFormatting sqref="F620">
    <cfRule type="expression" dxfId="1399" priority="1399">
      <formula>F620=""</formula>
    </cfRule>
  </conditionalFormatting>
  <conditionalFormatting sqref="F621">
    <cfRule type="expression" dxfId="1398" priority="1398">
      <formula>F621=""</formula>
    </cfRule>
  </conditionalFormatting>
  <conditionalFormatting sqref="F622">
    <cfRule type="expression" dxfId="1397" priority="1397">
      <formula>F622=""</formula>
    </cfRule>
  </conditionalFormatting>
  <conditionalFormatting sqref="F619">
    <cfRule type="expression" dxfId="1396" priority="1408">
      <formula>F619=""</formula>
    </cfRule>
  </conditionalFormatting>
  <conditionalFormatting sqref="G620">
    <cfRule type="expression" dxfId="1395" priority="1395">
      <formula>G620=""</formula>
    </cfRule>
  </conditionalFormatting>
  <conditionalFormatting sqref="H620">
    <cfRule type="expression" dxfId="1394" priority="1394">
      <formula>H620=""</formula>
    </cfRule>
  </conditionalFormatting>
  <conditionalFormatting sqref="I616">
    <cfRule type="expression" dxfId="1393" priority="1405">
      <formula>I616=""</formula>
    </cfRule>
  </conditionalFormatting>
  <conditionalFormatting sqref="J620">
    <cfRule type="expression" dxfId="1392" priority="1392">
      <formula>J620=""</formula>
    </cfRule>
  </conditionalFormatting>
  <conditionalFormatting sqref="K620">
    <cfRule type="expression" dxfId="1391" priority="1391">
      <formula>K620=""</formula>
    </cfRule>
  </conditionalFormatting>
  <conditionalFormatting sqref="C624">
    <cfRule type="expression" dxfId="1390" priority="1389">
      <formula>C624=""</formula>
    </cfRule>
  </conditionalFormatting>
  <conditionalFormatting sqref="E624">
    <cfRule type="expression" dxfId="1389" priority="1388">
      <formula>E624=""</formula>
    </cfRule>
  </conditionalFormatting>
  <conditionalFormatting sqref="F624">
    <cfRule type="expression" dxfId="1388" priority="1387">
      <formula>F624=""</formula>
    </cfRule>
  </conditionalFormatting>
  <conditionalFormatting sqref="F625">
    <cfRule type="expression" dxfId="1387" priority="1386">
      <formula>F625=""</formula>
    </cfRule>
  </conditionalFormatting>
  <conditionalFormatting sqref="F626">
    <cfRule type="expression" dxfId="1386" priority="1385">
      <formula>F626=""</formula>
    </cfRule>
  </conditionalFormatting>
  <conditionalFormatting sqref="F623">
    <cfRule type="expression" dxfId="1385" priority="1396">
      <formula>F623=""</formula>
    </cfRule>
  </conditionalFormatting>
  <conditionalFormatting sqref="G624">
    <cfRule type="expression" dxfId="1384" priority="1383">
      <formula>G624=""</formula>
    </cfRule>
  </conditionalFormatting>
  <conditionalFormatting sqref="H624">
    <cfRule type="expression" dxfId="1383" priority="1382">
      <formula>H624=""</formula>
    </cfRule>
  </conditionalFormatting>
  <conditionalFormatting sqref="I620">
    <cfRule type="expression" dxfId="1382" priority="1393">
      <formula>I620=""</formula>
    </cfRule>
  </conditionalFormatting>
  <conditionalFormatting sqref="J624">
    <cfRule type="expression" dxfId="1381" priority="1380">
      <formula>J624=""</formula>
    </cfRule>
  </conditionalFormatting>
  <conditionalFormatting sqref="K624">
    <cfRule type="expression" dxfId="1380" priority="1379">
      <formula>K624=""</formula>
    </cfRule>
  </conditionalFormatting>
  <conditionalFormatting sqref="D624">
    <cfRule type="expression" dxfId="1379" priority="1378">
      <formula>D624=""</formula>
    </cfRule>
  </conditionalFormatting>
  <conditionalFormatting sqref="F627">
    <cfRule type="expression" dxfId="1378" priority="1384">
      <formula>F627=""</formula>
    </cfRule>
  </conditionalFormatting>
  <conditionalFormatting sqref="I624">
    <cfRule type="expression" dxfId="1377" priority="1381">
      <formula>I624=""</formula>
    </cfRule>
  </conditionalFormatting>
  <conditionalFormatting sqref="C628">
    <cfRule type="expression" dxfId="1376" priority="1377">
      <formula>C628=""</formula>
    </cfRule>
  </conditionalFormatting>
  <conditionalFormatting sqref="E628">
    <cfRule type="expression" dxfId="1375" priority="1376">
      <formula>E628=""</formula>
    </cfRule>
  </conditionalFormatting>
  <conditionalFormatting sqref="F628">
    <cfRule type="expression" dxfId="1374" priority="1375">
      <formula>F628=""</formula>
    </cfRule>
  </conditionalFormatting>
  <conditionalFormatting sqref="F629">
    <cfRule type="expression" dxfId="1373" priority="1374">
      <formula>F629=""</formula>
    </cfRule>
  </conditionalFormatting>
  <conditionalFormatting sqref="F630">
    <cfRule type="expression" dxfId="1372" priority="1373">
      <formula>F630=""</formula>
    </cfRule>
  </conditionalFormatting>
  <conditionalFormatting sqref="F631">
    <cfRule type="expression" dxfId="1371" priority="1372">
      <formula>F631=""</formula>
    </cfRule>
  </conditionalFormatting>
  <conditionalFormatting sqref="G628">
    <cfRule type="expression" dxfId="1370" priority="1371">
      <formula>G628=""</formula>
    </cfRule>
  </conditionalFormatting>
  <conditionalFormatting sqref="H628">
    <cfRule type="expression" dxfId="1369" priority="1370">
      <formula>H628=""</formula>
    </cfRule>
  </conditionalFormatting>
  <conditionalFormatting sqref="I628">
    <cfRule type="expression" dxfId="1368" priority="1369">
      <formula>I628=""</formula>
    </cfRule>
  </conditionalFormatting>
  <conditionalFormatting sqref="J628">
    <cfRule type="expression" dxfId="1367" priority="1368">
      <formula>J628=""</formula>
    </cfRule>
  </conditionalFormatting>
  <conditionalFormatting sqref="K628">
    <cfRule type="expression" dxfId="1366" priority="1367">
      <formula>K628=""</formula>
    </cfRule>
  </conditionalFormatting>
  <conditionalFormatting sqref="D628">
    <cfRule type="expression" dxfId="1365" priority="1366">
      <formula>D628=""</formula>
    </cfRule>
  </conditionalFormatting>
  <conditionalFormatting sqref="D604">
    <cfRule type="expression" dxfId="1364" priority="1354">
      <formula>D604=""</formula>
    </cfRule>
  </conditionalFormatting>
  <conditionalFormatting sqref="C604">
    <cfRule type="expression" dxfId="1363" priority="1365">
      <formula>C604=""</formula>
    </cfRule>
  </conditionalFormatting>
  <conditionalFormatting sqref="E604">
    <cfRule type="expression" dxfId="1362" priority="1364">
      <formula>E604=""</formula>
    </cfRule>
  </conditionalFormatting>
  <conditionalFormatting sqref="F604">
    <cfRule type="expression" dxfId="1361" priority="1363">
      <formula>F604=""</formula>
    </cfRule>
  </conditionalFormatting>
  <conditionalFormatting sqref="F605">
    <cfRule type="expression" dxfId="1360" priority="1362">
      <formula>F605=""</formula>
    </cfRule>
  </conditionalFormatting>
  <conditionalFormatting sqref="H604">
    <cfRule type="expression" dxfId="1359" priority="1358">
      <formula>H604=""</formula>
    </cfRule>
  </conditionalFormatting>
  <conditionalFormatting sqref="K604">
    <cfRule type="expression" dxfId="1358" priority="1355">
      <formula>K604=""</formula>
    </cfRule>
  </conditionalFormatting>
  <conditionalFormatting sqref="C608">
    <cfRule type="expression" dxfId="1357" priority="1353">
      <formula>C608=""</formula>
    </cfRule>
  </conditionalFormatting>
  <conditionalFormatting sqref="E608">
    <cfRule type="expression" dxfId="1356" priority="1352">
      <formula>E608=""</formula>
    </cfRule>
  </conditionalFormatting>
  <conditionalFormatting sqref="F608">
    <cfRule type="expression" dxfId="1355" priority="1351">
      <formula>F608=""</formula>
    </cfRule>
  </conditionalFormatting>
  <conditionalFormatting sqref="F609">
    <cfRule type="expression" dxfId="1354" priority="1350">
      <formula>F609=""</formula>
    </cfRule>
  </conditionalFormatting>
  <conditionalFormatting sqref="F606">
    <cfRule type="expression" dxfId="1353" priority="1361">
      <formula>F606=""</formula>
    </cfRule>
  </conditionalFormatting>
  <conditionalFormatting sqref="F607">
    <cfRule type="expression" dxfId="1352" priority="1360">
      <formula>F607=""</formula>
    </cfRule>
  </conditionalFormatting>
  <conditionalFormatting sqref="G604">
    <cfRule type="expression" dxfId="1351" priority="1359">
      <formula>G604=""</formula>
    </cfRule>
  </conditionalFormatting>
  <conditionalFormatting sqref="F610">
    <cfRule type="expression" dxfId="1350" priority="1349">
      <formula>F610=""</formula>
    </cfRule>
  </conditionalFormatting>
  <conditionalFormatting sqref="F611">
    <cfRule type="expression" dxfId="1349" priority="1348">
      <formula>F611=""</formula>
    </cfRule>
  </conditionalFormatting>
  <conditionalFormatting sqref="G608">
    <cfRule type="expression" dxfId="1348" priority="1347">
      <formula>G608=""</formula>
    </cfRule>
  </conditionalFormatting>
  <conditionalFormatting sqref="H608">
    <cfRule type="expression" dxfId="1347" priority="1346">
      <formula>H608=""</formula>
    </cfRule>
  </conditionalFormatting>
  <conditionalFormatting sqref="J604">
    <cfRule type="expression" dxfId="1346" priority="1356">
      <formula>J604=""</formula>
    </cfRule>
  </conditionalFormatting>
  <conditionalFormatting sqref="D608">
    <cfRule type="expression" dxfId="1345" priority="1342">
      <formula>D608=""</formula>
    </cfRule>
  </conditionalFormatting>
  <conditionalFormatting sqref="I604">
    <cfRule type="expression" dxfId="1344" priority="1357">
      <formula>I604=""</formula>
    </cfRule>
  </conditionalFormatting>
  <conditionalFormatting sqref="K608">
    <cfRule type="expression" dxfId="1343" priority="1343">
      <formula>K608=""</formula>
    </cfRule>
  </conditionalFormatting>
  <conditionalFormatting sqref="D612">
    <cfRule type="expression" dxfId="1342" priority="1333">
      <formula>D612=""</formula>
    </cfRule>
  </conditionalFormatting>
  <conditionalFormatting sqref="F612">
    <cfRule type="expression" dxfId="1341" priority="1339">
      <formula>F612=""</formula>
    </cfRule>
  </conditionalFormatting>
  <conditionalFormatting sqref="H612">
    <cfRule type="expression" dxfId="1340" priority="1337">
      <formula>H612=""</formula>
    </cfRule>
  </conditionalFormatting>
  <conditionalFormatting sqref="J608">
    <cfRule type="expression" dxfId="1339" priority="1344">
      <formula>J608=""</formula>
    </cfRule>
  </conditionalFormatting>
  <conditionalFormatting sqref="C612">
    <cfRule type="expression" dxfId="1338" priority="1341">
      <formula>C612=""</formula>
    </cfRule>
  </conditionalFormatting>
  <conditionalFormatting sqref="E612">
    <cfRule type="expression" dxfId="1337" priority="1340">
      <formula>E612=""</formula>
    </cfRule>
  </conditionalFormatting>
  <conditionalFormatting sqref="G612">
    <cfRule type="expression" dxfId="1336" priority="1338">
      <formula>G612=""</formula>
    </cfRule>
  </conditionalFormatting>
  <conditionalFormatting sqref="I608">
    <cfRule type="expression" dxfId="1335" priority="1345">
      <formula>I608=""</formula>
    </cfRule>
  </conditionalFormatting>
  <conditionalFormatting sqref="K612">
    <cfRule type="expression" dxfId="1334" priority="1334">
      <formula>K612=""</formula>
    </cfRule>
  </conditionalFormatting>
  <conditionalFormatting sqref="J612">
    <cfRule type="expression" dxfId="1333" priority="1335">
      <formula>J612=""</formula>
    </cfRule>
  </conditionalFormatting>
  <conditionalFormatting sqref="I612">
    <cfRule type="expression" dxfId="1332" priority="1336">
      <formula>I612=""</formula>
    </cfRule>
  </conditionalFormatting>
  <conditionalFormatting sqref="D604">
    <cfRule type="expression" dxfId="1331" priority="1321">
      <formula>D604=""</formula>
    </cfRule>
  </conditionalFormatting>
  <conditionalFormatting sqref="C604">
    <cfRule type="expression" dxfId="1330" priority="1332">
      <formula>C604=""</formula>
    </cfRule>
  </conditionalFormatting>
  <conditionalFormatting sqref="E604">
    <cfRule type="expression" dxfId="1329" priority="1331">
      <formula>E604=""</formula>
    </cfRule>
  </conditionalFormatting>
  <conditionalFormatting sqref="F604">
    <cfRule type="expression" dxfId="1328" priority="1330">
      <formula>F604=""</formula>
    </cfRule>
  </conditionalFormatting>
  <conditionalFormatting sqref="F605">
    <cfRule type="expression" dxfId="1327" priority="1329">
      <formula>F605=""</formula>
    </cfRule>
  </conditionalFormatting>
  <conditionalFormatting sqref="H604">
    <cfRule type="expression" dxfId="1326" priority="1325">
      <formula>H604=""</formula>
    </cfRule>
  </conditionalFormatting>
  <conditionalFormatting sqref="K604">
    <cfRule type="expression" dxfId="1325" priority="1322">
      <formula>K604=""</formula>
    </cfRule>
  </conditionalFormatting>
  <conditionalFormatting sqref="C608">
    <cfRule type="expression" dxfId="1324" priority="1320">
      <formula>C608=""</formula>
    </cfRule>
  </conditionalFormatting>
  <conditionalFormatting sqref="E608">
    <cfRule type="expression" dxfId="1323" priority="1319">
      <formula>E608=""</formula>
    </cfRule>
  </conditionalFormatting>
  <conditionalFormatting sqref="F608">
    <cfRule type="expression" dxfId="1322" priority="1318">
      <formula>F608=""</formula>
    </cfRule>
  </conditionalFormatting>
  <conditionalFormatting sqref="F609">
    <cfRule type="expression" dxfId="1321" priority="1317">
      <formula>F609=""</formula>
    </cfRule>
  </conditionalFormatting>
  <conditionalFormatting sqref="F606">
    <cfRule type="expression" dxfId="1320" priority="1328">
      <formula>F606=""</formula>
    </cfRule>
  </conditionalFormatting>
  <conditionalFormatting sqref="F607">
    <cfRule type="expression" dxfId="1319" priority="1327">
      <formula>F607=""</formula>
    </cfRule>
  </conditionalFormatting>
  <conditionalFormatting sqref="G604">
    <cfRule type="expression" dxfId="1318" priority="1326">
      <formula>G604=""</formula>
    </cfRule>
  </conditionalFormatting>
  <conditionalFormatting sqref="F610">
    <cfRule type="expression" dxfId="1317" priority="1316">
      <formula>F610=""</formula>
    </cfRule>
  </conditionalFormatting>
  <conditionalFormatting sqref="F611">
    <cfRule type="expression" dxfId="1316" priority="1315">
      <formula>F611=""</formula>
    </cfRule>
  </conditionalFormatting>
  <conditionalFormatting sqref="G608">
    <cfRule type="expression" dxfId="1315" priority="1314">
      <formula>G608=""</formula>
    </cfRule>
  </conditionalFormatting>
  <conditionalFormatting sqref="H608">
    <cfRule type="expression" dxfId="1314" priority="1313">
      <formula>H608=""</formula>
    </cfRule>
  </conditionalFormatting>
  <conditionalFormatting sqref="J604">
    <cfRule type="expression" dxfId="1313" priority="1323">
      <formula>J604=""</formula>
    </cfRule>
  </conditionalFormatting>
  <conditionalFormatting sqref="D608">
    <cfRule type="expression" dxfId="1312" priority="1309">
      <formula>D608=""</formula>
    </cfRule>
  </conditionalFormatting>
  <conditionalFormatting sqref="I604">
    <cfRule type="expression" dxfId="1311" priority="1324">
      <formula>I604=""</formula>
    </cfRule>
  </conditionalFormatting>
  <conditionalFormatting sqref="K608">
    <cfRule type="expression" dxfId="1310" priority="1310">
      <formula>K608=""</formula>
    </cfRule>
  </conditionalFormatting>
  <conditionalFormatting sqref="D612">
    <cfRule type="expression" dxfId="1309" priority="1297">
      <formula>D612=""</formula>
    </cfRule>
  </conditionalFormatting>
  <conditionalFormatting sqref="F612">
    <cfRule type="expression" dxfId="1308" priority="1306">
      <formula>F612=""</formula>
    </cfRule>
  </conditionalFormatting>
  <conditionalFormatting sqref="F613">
    <cfRule type="expression" dxfId="1307" priority="1305">
      <formula>F613=""</formula>
    </cfRule>
  </conditionalFormatting>
  <conditionalFormatting sqref="H612">
    <cfRule type="expression" dxfId="1306" priority="1301">
      <formula>H612=""</formula>
    </cfRule>
  </conditionalFormatting>
  <conditionalFormatting sqref="J608">
    <cfRule type="expression" dxfId="1305" priority="1311">
      <formula>J608=""</formula>
    </cfRule>
  </conditionalFormatting>
  <conditionalFormatting sqref="C612">
    <cfRule type="expression" dxfId="1304" priority="1308">
      <formula>C612=""</formula>
    </cfRule>
  </conditionalFormatting>
  <conditionalFormatting sqref="E612">
    <cfRule type="expression" dxfId="1303" priority="1307">
      <formula>E612=""</formula>
    </cfRule>
  </conditionalFormatting>
  <conditionalFormatting sqref="F614">
    <cfRule type="expression" dxfId="1302" priority="1304">
      <formula>F614=""</formula>
    </cfRule>
  </conditionalFormatting>
  <conditionalFormatting sqref="G612">
    <cfRule type="expression" dxfId="1301" priority="1302">
      <formula>G612=""</formula>
    </cfRule>
  </conditionalFormatting>
  <conditionalFormatting sqref="I608">
    <cfRule type="expression" dxfId="1300" priority="1312">
      <formula>I608=""</formula>
    </cfRule>
  </conditionalFormatting>
  <conditionalFormatting sqref="K612">
    <cfRule type="expression" dxfId="1299" priority="1298">
      <formula>K612=""</formula>
    </cfRule>
  </conditionalFormatting>
  <conditionalFormatting sqref="C616">
    <cfRule type="expression" dxfId="1298" priority="1296">
      <formula>C616=""</formula>
    </cfRule>
  </conditionalFormatting>
  <conditionalFormatting sqref="E616">
    <cfRule type="expression" dxfId="1297" priority="1295">
      <formula>E616=""</formula>
    </cfRule>
  </conditionalFormatting>
  <conditionalFormatting sqref="F616">
    <cfRule type="expression" dxfId="1296" priority="1294">
      <formula>F616=""</formula>
    </cfRule>
  </conditionalFormatting>
  <conditionalFormatting sqref="F617">
    <cfRule type="expression" dxfId="1295" priority="1293">
      <formula>F617=""</formula>
    </cfRule>
  </conditionalFormatting>
  <conditionalFormatting sqref="F615">
    <cfRule type="expression" dxfId="1294" priority="1303">
      <formula>F615=""</formula>
    </cfRule>
  </conditionalFormatting>
  <conditionalFormatting sqref="H616">
    <cfRule type="expression" dxfId="1293" priority="1289">
      <formula>H616=""</formula>
    </cfRule>
  </conditionalFormatting>
  <conditionalFormatting sqref="J612">
    <cfRule type="expression" dxfId="1292" priority="1299">
      <formula>J612=""</formula>
    </cfRule>
  </conditionalFormatting>
  <conditionalFormatting sqref="D616">
    <cfRule type="expression" dxfId="1291" priority="1285">
      <formula>D616=""</formula>
    </cfRule>
  </conditionalFormatting>
  <conditionalFormatting sqref="F618">
    <cfRule type="expression" dxfId="1290" priority="1292">
      <formula>F618=""</formula>
    </cfRule>
  </conditionalFormatting>
  <conditionalFormatting sqref="G616">
    <cfRule type="expression" dxfId="1289" priority="1290">
      <formula>G616=""</formula>
    </cfRule>
  </conditionalFormatting>
  <conditionalFormatting sqref="I612">
    <cfRule type="expression" dxfId="1288" priority="1300">
      <formula>I612=""</formula>
    </cfRule>
  </conditionalFormatting>
  <conditionalFormatting sqref="J616">
    <cfRule type="expression" dxfId="1287" priority="1287">
      <formula>J616=""</formula>
    </cfRule>
  </conditionalFormatting>
  <conditionalFormatting sqref="K616">
    <cfRule type="expression" dxfId="1286" priority="1286">
      <formula>K616=""</formula>
    </cfRule>
  </conditionalFormatting>
  <conditionalFormatting sqref="F619">
    <cfRule type="expression" dxfId="1285" priority="1291">
      <formula>F619=""</formula>
    </cfRule>
  </conditionalFormatting>
  <conditionalFormatting sqref="I616">
    <cfRule type="expression" dxfId="1284" priority="1288">
      <formula>I616=""</formula>
    </cfRule>
  </conditionalFormatting>
  <conditionalFormatting sqref="D604">
    <cfRule type="expression" dxfId="1283" priority="1273">
      <formula>D604=""</formula>
    </cfRule>
  </conditionalFormatting>
  <conditionalFormatting sqref="D608">
    <cfRule type="expression" dxfId="1282" priority="1261">
      <formula>D608=""</formula>
    </cfRule>
  </conditionalFormatting>
  <conditionalFormatting sqref="C604">
    <cfRule type="expression" dxfId="1281" priority="1284">
      <formula>C604=""</formula>
    </cfRule>
  </conditionalFormatting>
  <conditionalFormatting sqref="E604">
    <cfRule type="expression" dxfId="1280" priority="1283">
      <formula>E604=""</formula>
    </cfRule>
  </conditionalFormatting>
  <conditionalFormatting sqref="F604">
    <cfRule type="expression" dxfId="1279" priority="1282">
      <formula>F604=""</formula>
    </cfRule>
  </conditionalFormatting>
  <conditionalFormatting sqref="F605">
    <cfRule type="expression" dxfId="1278" priority="1281">
      <formula>F605=""</formula>
    </cfRule>
  </conditionalFormatting>
  <conditionalFormatting sqref="H604">
    <cfRule type="expression" dxfId="1277" priority="1277">
      <formula>H604=""</formula>
    </cfRule>
  </conditionalFormatting>
  <conditionalFormatting sqref="K604">
    <cfRule type="expression" dxfId="1276" priority="1274">
      <formula>K604=""</formula>
    </cfRule>
  </conditionalFormatting>
  <conditionalFormatting sqref="C608">
    <cfRule type="expression" dxfId="1275" priority="1272">
      <formula>C608=""</formula>
    </cfRule>
  </conditionalFormatting>
  <conditionalFormatting sqref="E608">
    <cfRule type="expression" dxfId="1274" priority="1271">
      <formula>E608=""</formula>
    </cfRule>
  </conditionalFormatting>
  <conditionalFormatting sqref="F608">
    <cfRule type="expression" dxfId="1273" priority="1270">
      <formula>F608=""</formula>
    </cfRule>
  </conditionalFormatting>
  <conditionalFormatting sqref="F609">
    <cfRule type="expression" dxfId="1272" priority="1269">
      <formula>F609=""</formula>
    </cfRule>
  </conditionalFormatting>
  <conditionalFormatting sqref="F606">
    <cfRule type="expression" dxfId="1271" priority="1280">
      <formula>F606=""</formula>
    </cfRule>
  </conditionalFormatting>
  <conditionalFormatting sqref="F607">
    <cfRule type="expression" dxfId="1270" priority="1279">
      <formula>F607=""</formula>
    </cfRule>
  </conditionalFormatting>
  <conditionalFormatting sqref="G604">
    <cfRule type="expression" dxfId="1269" priority="1278">
      <formula>G604=""</formula>
    </cfRule>
  </conditionalFormatting>
  <conditionalFormatting sqref="H608">
    <cfRule type="expression" dxfId="1268" priority="1265">
      <formula>H608=""</formula>
    </cfRule>
  </conditionalFormatting>
  <conditionalFormatting sqref="K608">
    <cfRule type="expression" dxfId="1267" priority="1262">
      <formula>K608=""</formula>
    </cfRule>
  </conditionalFormatting>
  <conditionalFormatting sqref="F610">
    <cfRule type="expression" dxfId="1266" priority="1268">
      <formula>F610=""</formula>
    </cfRule>
  </conditionalFormatting>
  <conditionalFormatting sqref="F611">
    <cfRule type="expression" dxfId="1265" priority="1267">
      <formula>F611=""</formula>
    </cfRule>
  </conditionalFormatting>
  <conditionalFormatting sqref="G608">
    <cfRule type="expression" dxfId="1264" priority="1266">
      <formula>G608=""</formula>
    </cfRule>
  </conditionalFormatting>
  <conditionalFormatting sqref="J604">
    <cfRule type="expression" dxfId="1263" priority="1275">
      <formula>J604=""</formula>
    </cfRule>
  </conditionalFormatting>
  <conditionalFormatting sqref="I604">
    <cfRule type="expression" dxfId="1262" priority="1276">
      <formula>I604=""</formula>
    </cfRule>
  </conditionalFormatting>
  <conditionalFormatting sqref="J608">
    <cfRule type="expression" dxfId="1261" priority="1263">
      <formula>J608=""</formula>
    </cfRule>
  </conditionalFormatting>
  <conditionalFormatting sqref="I608">
    <cfRule type="expression" dxfId="1260" priority="1264">
      <formula>I608=""</formula>
    </cfRule>
  </conditionalFormatting>
  <conditionalFormatting sqref="D612">
    <cfRule type="expression" dxfId="1259" priority="1249">
      <formula>D612=""</formula>
    </cfRule>
  </conditionalFormatting>
  <conditionalFormatting sqref="F612">
    <cfRule type="expression" dxfId="1258" priority="1258">
      <formula>F612=""</formula>
    </cfRule>
  </conditionalFormatting>
  <conditionalFormatting sqref="F613">
    <cfRule type="expression" dxfId="1257" priority="1257">
      <formula>F613=""</formula>
    </cfRule>
  </conditionalFormatting>
  <conditionalFormatting sqref="H612">
    <cfRule type="expression" dxfId="1256" priority="1253">
      <formula>H612=""</formula>
    </cfRule>
  </conditionalFormatting>
  <conditionalFormatting sqref="D616">
    <cfRule type="expression" dxfId="1255" priority="1240">
      <formula>D616=""</formula>
    </cfRule>
  </conditionalFormatting>
  <conditionalFormatting sqref="C612">
    <cfRule type="expression" dxfId="1254" priority="1260">
      <formula>C612=""</formula>
    </cfRule>
  </conditionalFormatting>
  <conditionalFormatting sqref="E612">
    <cfRule type="expression" dxfId="1253" priority="1259">
      <formula>E612=""</formula>
    </cfRule>
  </conditionalFormatting>
  <conditionalFormatting sqref="F616">
    <cfRule type="expression" dxfId="1252" priority="1246">
      <formula>F616=""</formula>
    </cfRule>
  </conditionalFormatting>
  <conditionalFormatting sqref="F614">
    <cfRule type="expression" dxfId="1251" priority="1256">
      <formula>F614=""</formula>
    </cfRule>
  </conditionalFormatting>
  <conditionalFormatting sqref="G612">
    <cfRule type="expression" dxfId="1250" priority="1254">
      <formula>G612=""</formula>
    </cfRule>
  </conditionalFormatting>
  <conditionalFormatting sqref="H616">
    <cfRule type="expression" dxfId="1249" priority="1244">
      <formula>H616=""</formula>
    </cfRule>
  </conditionalFormatting>
  <conditionalFormatting sqref="K612">
    <cfRule type="expression" dxfId="1248" priority="1250">
      <formula>K612=""</formula>
    </cfRule>
  </conditionalFormatting>
  <conditionalFormatting sqref="C616">
    <cfRule type="expression" dxfId="1247" priority="1248">
      <formula>C616=""</formula>
    </cfRule>
  </conditionalFormatting>
  <conditionalFormatting sqref="E616">
    <cfRule type="expression" dxfId="1246" priority="1247">
      <formula>E616=""</formula>
    </cfRule>
  </conditionalFormatting>
  <conditionalFormatting sqref="F615">
    <cfRule type="expression" dxfId="1245" priority="1255">
      <formula>F615=""</formula>
    </cfRule>
  </conditionalFormatting>
  <conditionalFormatting sqref="G616">
    <cfRule type="expression" dxfId="1244" priority="1245">
      <formula>G616=""</formula>
    </cfRule>
  </conditionalFormatting>
  <conditionalFormatting sqref="J612">
    <cfRule type="expression" dxfId="1243" priority="1251">
      <formula>J612=""</formula>
    </cfRule>
  </conditionalFormatting>
  <conditionalFormatting sqref="K616">
    <cfRule type="expression" dxfId="1242" priority="1241">
      <formula>K616=""</formula>
    </cfRule>
  </conditionalFormatting>
  <conditionalFormatting sqref="I612">
    <cfRule type="expression" dxfId="1241" priority="1252">
      <formula>I612=""</formula>
    </cfRule>
  </conditionalFormatting>
  <conditionalFormatting sqref="J616">
    <cfRule type="expression" dxfId="1240" priority="1242">
      <formula>J616=""</formula>
    </cfRule>
  </conditionalFormatting>
  <conditionalFormatting sqref="I616">
    <cfRule type="expression" dxfId="1239" priority="1243">
      <formula>I616=""</formula>
    </cfRule>
  </conditionalFormatting>
  <conditionalFormatting sqref="D604">
    <cfRule type="expression" dxfId="1238" priority="1228">
      <formula>D604=""</formula>
    </cfRule>
  </conditionalFormatting>
  <conditionalFormatting sqref="D608">
    <cfRule type="expression" dxfId="1237" priority="1216">
      <formula>D608=""</formula>
    </cfRule>
  </conditionalFormatting>
  <conditionalFormatting sqref="C604">
    <cfRule type="expression" dxfId="1236" priority="1239">
      <formula>C604=""</formula>
    </cfRule>
  </conditionalFormatting>
  <conditionalFormatting sqref="E604">
    <cfRule type="expression" dxfId="1235" priority="1238">
      <formula>E604=""</formula>
    </cfRule>
  </conditionalFormatting>
  <conditionalFormatting sqref="F604">
    <cfRule type="expression" dxfId="1234" priority="1237">
      <formula>F604=""</formula>
    </cfRule>
  </conditionalFormatting>
  <conditionalFormatting sqref="F605">
    <cfRule type="expression" dxfId="1233" priority="1236">
      <formula>F605=""</formula>
    </cfRule>
  </conditionalFormatting>
  <conditionalFormatting sqref="H604">
    <cfRule type="expression" dxfId="1232" priority="1232">
      <formula>H604=""</formula>
    </cfRule>
  </conditionalFormatting>
  <conditionalFormatting sqref="K604">
    <cfRule type="expression" dxfId="1231" priority="1229">
      <formula>K604=""</formula>
    </cfRule>
  </conditionalFormatting>
  <conditionalFormatting sqref="C608">
    <cfRule type="expression" dxfId="1230" priority="1227">
      <formula>C608=""</formula>
    </cfRule>
  </conditionalFormatting>
  <conditionalFormatting sqref="E608">
    <cfRule type="expression" dxfId="1229" priority="1226">
      <formula>E608=""</formula>
    </cfRule>
  </conditionalFormatting>
  <conditionalFormatting sqref="F608">
    <cfRule type="expression" dxfId="1228" priority="1225">
      <formula>F608=""</formula>
    </cfRule>
  </conditionalFormatting>
  <conditionalFormatting sqref="F609">
    <cfRule type="expression" dxfId="1227" priority="1224">
      <formula>F609=""</formula>
    </cfRule>
  </conditionalFormatting>
  <conditionalFormatting sqref="F606">
    <cfRule type="expression" dxfId="1226" priority="1235">
      <formula>F606=""</formula>
    </cfRule>
  </conditionalFormatting>
  <conditionalFormatting sqref="F607">
    <cfRule type="expression" dxfId="1225" priority="1234">
      <formula>F607=""</formula>
    </cfRule>
  </conditionalFormatting>
  <conditionalFormatting sqref="G604">
    <cfRule type="expression" dxfId="1224" priority="1233">
      <formula>G604=""</formula>
    </cfRule>
  </conditionalFormatting>
  <conditionalFormatting sqref="H608">
    <cfRule type="expression" dxfId="1223" priority="1220">
      <formula>H608=""</formula>
    </cfRule>
  </conditionalFormatting>
  <conditionalFormatting sqref="K608">
    <cfRule type="expression" dxfId="1222" priority="1217">
      <formula>K608=""</formula>
    </cfRule>
  </conditionalFormatting>
  <conditionalFormatting sqref="F610">
    <cfRule type="expression" dxfId="1221" priority="1223">
      <formula>F610=""</formula>
    </cfRule>
  </conditionalFormatting>
  <conditionalFormatting sqref="F611">
    <cfRule type="expression" dxfId="1220" priority="1222">
      <formula>F611=""</formula>
    </cfRule>
  </conditionalFormatting>
  <conditionalFormatting sqref="G608">
    <cfRule type="expression" dxfId="1219" priority="1221">
      <formula>G608=""</formula>
    </cfRule>
  </conditionalFormatting>
  <conditionalFormatting sqref="J604">
    <cfRule type="expression" dxfId="1218" priority="1230">
      <formula>J604=""</formula>
    </cfRule>
  </conditionalFormatting>
  <conditionalFormatting sqref="I604">
    <cfRule type="expression" dxfId="1217" priority="1231">
      <formula>I604=""</formula>
    </cfRule>
  </conditionalFormatting>
  <conditionalFormatting sqref="J608">
    <cfRule type="expression" dxfId="1216" priority="1218">
      <formula>J608=""</formula>
    </cfRule>
  </conditionalFormatting>
  <conditionalFormatting sqref="I608">
    <cfRule type="expression" dxfId="1215" priority="1219">
      <formula>I608=""</formula>
    </cfRule>
  </conditionalFormatting>
  <conditionalFormatting sqref="D612">
    <cfRule type="expression" dxfId="1214" priority="1204">
      <formula>D612=""</formula>
    </cfRule>
  </conditionalFormatting>
  <conditionalFormatting sqref="F612">
    <cfRule type="expression" dxfId="1213" priority="1213">
      <formula>F612=""</formula>
    </cfRule>
  </conditionalFormatting>
  <conditionalFormatting sqref="F613">
    <cfRule type="expression" dxfId="1212" priority="1212">
      <formula>F613=""</formula>
    </cfRule>
  </conditionalFormatting>
  <conditionalFormatting sqref="H612">
    <cfRule type="expression" dxfId="1211" priority="1208">
      <formula>H612=""</formula>
    </cfRule>
  </conditionalFormatting>
  <conditionalFormatting sqref="D616">
    <cfRule type="expression" dxfId="1210" priority="1192">
      <formula>D616=""</formula>
    </cfRule>
  </conditionalFormatting>
  <conditionalFormatting sqref="C612">
    <cfRule type="expression" dxfId="1209" priority="1215">
      <formula>C612=""</formula>
    </cfRule>
  </conditionalFormatting>
  <conditionalFormatting sqref="E612">
    <cfRule type="expression" dxfId="1208" priority="1214">
      <formula>E612=""</formula>
    </cfRule>
  </conditionalFormatting>
  <conditionalFormatting sqref="F616">
    <cfRule type="expression" dxfId="1207" priority="1201">
      <formula>F616=""</formula>
    </cfRule>
  </conditionalFormatting>
  <conditionalFormatting sqref="F617">
    <cfRule type="expression" dxfId="1206" priority="1200">
      <formula>F617=""</formula>
    </cfRule>
  </conditionalFormatting>
  <conditionalFormatting sqref="F614">
    <cfRule type="expression" dxfId="1205" priority="1211">
      <formula>F614=""</formula>
    </cfRule>
  </conditionalFormatting>
  <conditionalFormatting sqref="G612">
    <cfRule type="expression" dxfId="1204" priority="1209">
      <formula>G612=""</formula>
    </cfRule>
  </conditionalFormatting>
  <conditionalFormatting sqref="H616">
    <cfRule type="expression" dxfId="1203" priority="1196">
      <formula>H616=""</formula>
    </cfRule>
  </conditionalFormatting>
  <conditionalFormatting sqref="K612">
    <cfRule type="expression" dxfId="1202" priority="1205">
      <formula>K612=""</formula>
    </cfRule>
  </conditionalFormatting>
  <conditionalFormatting sqref="C616">
    <cfRule type="expression" dxfId="1201" priority="1203">
      <formula>C616=""</formula>
    </cfRule>
  </conditionalFormatting>
  <conditionalFormatting sqref="E616">
    <cfRule type="expression" dxfId="1200" priority="1202">
      <formula>E616=""</formula>
    </cfRule>
  </conditionalFormatting>
  <conditionalFormatting sqref="F618">
    <cfRule type="expression" dxfId="1199" priority="1199">
      <formula>F618=""</formula>
    </cfRule>
  </conditionalFormatting>
  <conditionalFormatting sqref="F615">
    <cfRule type="expression" dxfId="1198" priority="1210">
      <formula>F615=""</formula>
    </cfRule>
  </conditionalFormatting>
  <conditionalFormatting sqref="G616">
    <cfRule type="expression" dxfId="1197" priority="1197">
      <formula>G616=""</formula>
    </cfRule>
  </conditionalFormatting>
  <conditionalFormatting sqref="J612">
    <cfRule type="expression" dxfId="1196" priority="1206">
      <formula>J612=""</formula>
    </cfRule>
  </conditionalFormatting>
  <conditionalFormatting sqref="K616">
    <cfRule type="expression" dxfId="1195" priority="1193">
      <formula>K616=""</formula>
    </cfRule>
  </conditionalFormatting>
  <conditionalFormatting sqref="C620">
    <cfRule type="expression" dxfId="1194" priority="1191">
      <formula>C620=""</formula>
    </cfRule>
  </conditionalFormatting>
  <conditionalFormatting sqref="E620">
    <cfRule type="expression" dxfId="1193" priority="1190">
      <formula>E620=""</formula>
    </cfRule>
  </conditionalFormatting>
  <conditionalFormatting sqref="F620">
    <cfRule type="expression" dxfId="1192" priority="1189">
      <formula>F620=""</formula>
    </cfRule>
  </conditionalFormatting>
  <conditionalFormatting sqref="F621">
    <cfRule type="expression" dxfId="1191" priority="1188">
      <formula>F621=""</formula>
    </cfRule>
  </conditionalFormatting>
  <conditionalFormatting sqref="F619">
    <cfRule type="expression" dxfId="1190" priority="1198">
      <formula>F619=""</formula>
    </cfRule>
  </conditionalFormatting>
  <conditionalFormatting sqref="H620">
    <cfRule type="expression" dxfId="1189" priority="1184">
      <formula>H620=""</formula>
    </cfRule>
  </conditionalFormatting>
  <conditionalFormatting sqref="I612">
    <cfRule type="expression" dxfId="1188" priority="1207">
      <formula>I612=""</formula>
    </cfRule>
  </conditionalFormatting>
  <conditionalFormatting sqref="J616">
    <cfRule type="expression" dxfId="1187" priority="1194">
      <formula>J616=""</formula>
    </cfRule>
  </conditionalFormatting>
  <conditionalFormatting sqref="D620">
    <cfRule type="expression" dxfId="1186" priority="1180">
      <formula>D620=""</formula>
    </cfRule>
  </conditionalFormatting>
  <conditionalFormatting sqref="F622">
    <cfRule type="expression" dxfId="1185" priority="1187">
      <formula>F622=""</formula>
    </cfRule>
  </conditionalFormatting>
  <conditionalFormatting sqref="G620">
    <cfRule type="expression" dxfId="1184" priority="1185">
      <formula>G620=""</formula>
    </cfRule>
  </conditionalFormatting>
  <conditionalFormatting sqref="I616">
    <cfRule type="expression" dxfId="1183" priority="1195">
      <formula>I616=""</formula>
    </cfRule>
  </conditionalFormatting>
  <conditionalFormatting sqref="J620">
    <cfRule type="expression" dxfId="1182" priority="1182">
      <formula>J620=""</formula>
    </cfRule>
  </conditionalFormatting>
  <conditionalFormatting sqref="K620">
    <cfRule type="expression" dxfId="1181" priority="1181">
      <formula>K620=""</formula>
    </cfRule>
  </conditionalFormatting>
  <conditionalFormatting sqref="D624">
    <cfRule type="expression" dxfId="1180" priority="1171">
      <formula>D624=""</formula>
    </cfRule>
  </conditionalFormatting>
  <conditionalFormatting sqref="C624">
    <cfRule type="expression" dxfId="1179" priority="1179">
      <formula>C624=""</formula>
    </cfRule>
  </conditionalFormatting>
  <conditionalFormatting sqref="E624">
    <cfRule type="expression" dxfId="1178" priority="1178">
      <formula>E624=""</formula>
    </cfRule>
  </conditionalFormatting>
  <conditionalFormatting sqref="F624">
    <cfRule type="expression" dxfId="1177" priority="1177">
      <formula>F624=""</formula>
    </cfRule>
  </conditionalFormatting>
  <conditionalFormatting sqref="F623">
    <cfRule type="expression" dxfId="1176" priority="1186">
      <formula>F623=""</formula>
    </cfRule>
  </conditionalFormatting>
  <conditionalFormatting sqref="G624">
    <cfRule type="expression" dxfId="1175" priority="1176">
      <formula>G624=""</formula>
    </cfRule>
  </conditionalFormatting>
  <conditionalFormatting sqref="H624">
    <cfRule type="expression" dxfId="1174" priority="1175">
      <formula>H624=""</formula>
    </cfRule>
  </conditionalFormatting>
  <conditionalFormatting sqref="I620">
    <cfRule type="expression" dxfId="1173" priority="1183">
      <formula>I620=""</formula>
    </cfRule>
  </conditionalFormatting>
  <conditionalFormatting sqref="J624">
    <cfRule type="expression" dxfId="1172" priority="1173">
      <formula>J624=""</formula>
    </cfRule>
  </conditionalFormatting>
  <conditionalFormatting sqref="K624">
    <cfRule type="expression" dxfId="1171" priority="1172">
      <formula>K624=""</formula>
    </cfRule>
  </conditionalFormatting>
  <conditionalFormatting sqref="I624">
    <cfRule type="expression" dxfId="1170" priority="1174">
      <formula>I624=""</formula>
    </cfRule>
  </conditionalFormatting>
  <conditionalFormatting sqref="D604">
    <cfRule type="expression" dxfId="1169" priority="1159">
      <formula>D604=""</formula>
    </cfRule>
  </conditionalFormatting>
  <conditionalFormatting sqref="D608">
    <cfRule type="expression" dxfId="1168" priority="1147">
      <formula>D608=""</formula>
    </cfRule>
  </conditionalFormatting>
  <conditionalFormatting sqref="C604">
    <cfRule type="expression" dxfId="1167" priority="1170">
      <formula>C604=""</formula>
    </cfRule>
  </conditionalFormatting>
  <conditionalFormatting sqref="E604">
    <cfRule type="expression" dxfId="1166" priority="1169">
      <formula>E604=""</formula>
    </cfRule>
  </conditionalFormatting>
  <conditionalFormatting sqref="F604">
    <cfRule type="expression" dxfId="1165" priority="1168">
      <formula>F604=""</formula>
    </cfRule>
  </conditionalFormatting>
  <conditionalFormatting sqref="F605">
    <cfRule type="expression" dxfId="1164" priority="1167">
      <formula>F605=""</formula>
    </cfRule>
  </conditionalFormatting>
  <conditionalFormatting sqref="H604">
    <cfRule type="expression" dxfId="1163" priority="1163">
      <formula>H604=""</formula>
    </cfRule>
  </conditionalFormatting>
  <conditionalFormatting sqref="K604">
    <cfRule type="expression" dxfId="1162" priority="1160">
      <formula>K604=""</formula>
    </cfRule>
  </conditionalFormatting>
  <conditionalFormatting sqref="C608">
    <cfRule type="expression" dxfId="1161" priority="1158">
      <formula>C608=""</formula>
    </cfRule>
  </conditionalFormatting>
  <conditionalFormatting sqref="E608">
    <cfRule type="expression" dxfId="1160" priority="1157">
      <formula>E608=""</formula>
    </cfRule>
  </conditionalFormatting>
  <conditionalFormatting sqref="F608">
    <cfRule type="expression" dxfId="1159" priority="1156">
      <formula>F608=""</formula>
    </cfRule>
  </conditionalFormatting>
  <conditionalFormatting sqref="F609">
    <cfRule type="expression" dxfId="1158" priority="1155">
      <formula>F609=""</formula>
    </cfRule>
  </conditionalFormatting>
  <conditionalFormatting sqref="F606">
    <cfRule type="expression" dxfId="1157" priority="1166">
      <formula>F606=""</formula>
    </cfRule>
  </conditionalFormatting>
  <conditionalFormatting sqref="F607">
    <cfRule type="expression" dxfId="1156" priority="1165">
      <formula>F607=""</formula>
    </cfRule>
  </conditionalFormatting>
  <conditionalFormatting sqref="G604">
    <cfRule type="expression" dxfId="1155" priority="1164">
      <formula>G604=""</formula>
    </cfRule>
  </conditionalFormatting>
  <conditionalFormatting sqref="H608">
    <cfRule type="expression" dxfId="1154" priority="1151">
      <formula>H608=""</formula>
    </cfRule>
  </conditionalFormatting>
  <conditionalFormatting sqref="K608">
    <cfRule type="expression" dxfId="1153" priority="1148">
      <formula>K608=""</formula>
    </cfRule>
  </conditionalFormatting>
  <conditionalFormatting sqref="F610">
    <cfRule type="expression" dxfId="1152" priority="1154">
      <formula>F610=""</formula>
    </cfRule>
  </conditionalFormatting>
  <conditionalFormatting sqref="F611">
    <cfRule type="expression" dxfId="1151" priority="1153">
      <formula>F611=""</formula>
    </cfRule>
  </conditionalFormatting>
  <conditionalFormatting sqref="G608">
    <cfRule type="expression" dxfId="1150" priority="1152">
      <formula>G608=""</formula>
    </cfRule>
  </conditionalFormatting>
  <conditionalFormatting sqref="J604">
    <cfRule type="expression" dxfId="1149" priority="1161">
      <formula>J604=""</formula>
    </cfRule>
  </conditionalFormatting>
  <conditionalFormatting sqref="C612">
    <cfRule type="expression" dxfId="1148" priority="1146">
      <formula>C612=""</formula>
    </cfRule>
  </conditionalFormatting>
  <conditionalFormatting sqref="E612">
    <cfRule type="expression" dxfId="1147" priority="1145">
      <formula>E612=""</formula>
    </cfRule>
  </conditionalFormatting>
  <conditionalFormatting sqref="F612">
    <cfRule type="expression" dxfId="1146" priority="1144">
      <formula>F612=""</formula>
    </cfRule>
  </conditionalFormatting>
  <conditionalFormatting sqref="F613">
    <cfRule type="expression" dxfId="1145" priority="1143">
      <formula>F613=""</formula>
    </cfRule>
  </conditionalFormatting>
  <conditionalFormatting sqref="I604">
    <cfRule type="expression" dxfId="1144" priority="1162">
      <formula>I604=""</formula>
    </cfRule>
  </conditionalFormatting>
  <conditionalFormatting sqref="J608">
    <cfRule type="expression" dxfId="1143" priority="1149">
      <formula>J608=""</formula>
    </cfRule>
  </conditionalFormatting>
  <conditionalFormatting sqref="F614">
    <cfRule type="expression" dxfId="1142" priority="1142">
      <formula>F614=""</formula>
    </cfRule>
  </conditionalFormatting>
  <conditionalFormatting sqref="F615">
    <cfRule type="expression" dxfId="1141" priority="1141">
      <formula>F615=""</formula>
    </cfRule>
  </conditionalFormatting>
  <conditionalFormatting sqref="G612">
    <cfRule type="expression" dxfId="1140" priority="1140">
      <formula>G612=""</formula>
    </cfRule>
  </conditionalFormatting>
  <conditionalFormatting sqref="H612">
    <cfRule type="expression" dxfId="1139" priority="1139">
      <formula>H612=""</formula>
    </cfRule>
  </conditionalFormatting>
  <conditionalFormatting sqref="I608">
    <cfRule type="expression" dxfId="1138" priority="1150">
      <formula>I608=""</formula>
    </cfRule>
  </conditionalFormatting>
  <conditionalFormatting sqref="D612">
    <cfRule type="expression" dxfId="1137" priority="1135">
      <formula>D612=""</formula>
    </cfRule>
  </conditionalFormatting>
  <conditionalFormatting sqref="D616">
    <cfRule type="expression" dxfId="1136" priority="1123">
      <formula>D616=""</formula>
    </cfRule>
  </conditionalFormatting>
  <conditionalFormatting sqref="F616">
    <cfRule type="expression" dxfId="1135" priority="1132">
      <formula>F616=""</formula>
    </cfRule>
  </conditionalFormatting>
  <conditionalFormatting sqref="F617">
    <cfRule type="expression" dxfId="1134" priority="1131">
      <formula>F617=""</formula>
    </cfRule>
  </conditionalFormatting>
  <conditionalFormatting sqref="H616">
    <cfRule type="expression" dxfId="1133" priority="1127">
      <formula>H616=""</formula>
    </cfRule>
  </conditionalFormatting>
  <conditionalFormatting sqref="K612">
    <cfRule type="expression" dxfId="1132" priority="1136">
      <formula>K612=""</formula>
    </cfRule>
  </conditionalFormatting>
  <conditionalFormatting sqref="D620">
    <cfRule type="expression" dxfId="1131" priority="1114">
      <formula>D620=""</formula>
    </cfRule>
  </conditionalFormatting>
  <conditionalFormatting sqref="C616">
    <cfRule type="expression" dxfId="1130" priority="1134">
      <formula>C616=""</formula>
    </cfRule>
  </conditionalFormatting>
  <conditionalFormatting sqref="E616">
    <cfRule type="expression" dxfId="1129" priority="1133">
      <formula>E616=""</formula>
    </cfRule>
  </conditionalFormatting>
  <conditionalFormatting sqref="F620">
    <cfRule type="expression" dxfId="1128" priority="1120">
      <formula>F620=""</formula>
    </cfRule>
  </conditionalFormatting>
  <conditionalFormatting sqref="F618">
    <cfRule type="expression" dxfId="1127" priority="1130">
      <formula>F618=""</formula>
    </cfRule>
  </conditionalFormatting>
  <conditionalFormatting sqref="G616">
    <cfRule type="expression" dxfId="1126" priority="1128">
      <formula>G616=""</formula>
    </cfRule>
  </conditionalFormatting>
  <conditionalFormatting sqref="H620">
    <cfRule type="expression" dxfId="1125" priority="1118">
      <formula>H620=""</formula>
    </cfRule>
  </conditionalFormatting>
  <conditionalFormatting sqref="J612">
    <cfRule type="expression" dxfId="1124" priority="1137">
      <formula>J612=""</formula>
    </cfRule>
  </conditionalFormatting>
  <conditionalFormatting sqref="K616">
    <cfRule type="expression" dxfId="1123" priority="1124">
      <formula>K616=""</formula>
    </cfRule>
  </conditionalFormatting>
  <conditionalFormatting sqref="C620">
    <cfRule type="expression" dxfId="1122" priority="1122">
      <formula>C620=""</formula>
    </cfRule>
  </conditionalFormatting>
  <conditionalFormatting sqref="E620">
    <cfRule type="expression" dxfId="1121" priority="1121">
      <formula>E620=""</formula>
    </cfRule>
  </conditionalFormatting>
  <conditionalFormatting sqref="F619">
    <cfRule type="expression" dxfId="1120" priority="1129">
      <formula>F619=""</formula>
    </cfRule>
  </conditionalFormatting>
  <conditionalFormatting sqref="G620">
    <cfRule type="expression" dxfId="1119" priority="1119">
      <formula>G620=""</formula>
    </cfRule>
  </conditionalFormatting>
  <conditionalFormatting sqref="I612">
    <cfRule type="expression" dxfId="1118" priority="1138">
      <formula>I612=""</formula>
    </cfRule>
  </conditionalFormatting>
  <conditionalFormatting sqref="J616">
    <cfRule type="expression" dxfId="1117" priority="1125">
      <formula>J616=""</formula>
    </cfRule>
  </conditionalFormatting>
  <conditionalFormatting sqref="K620">
    <cfRule type="expression" dxfId="1116" priority="1115">
      <formula>K620=""</formula>
    </cfRule>
  </conditionalFormatting>
  <conditionalFormatting sqref="I616">
    <cfRule type="expression" dxfId="1115" priority="1126">
      <formula>I616=""</formula>
    </cfRule>
  </conditionalFormatting>
  <conditionalFormatting sqref="J620">
    <cfRule type="expression" dxfId="1114" priority="1116">
      <formula>J620=""</formula>
    </cfRule>
  </conditionalFormatting>
  <conditionalFormatting sqref="I620">
    <cfRule type="expression" dxfId="1113" priority="1117">
      <formula>I620=""</formula>
    </cfRule>
  </conditionalFormatting>
  <conditionalFormatting sqref="D604">
    <cfRule type="expression" dxfId="1112" priority="1102">
      <formula>D604=""</formula>
    </cfRule>
  </conditionalFormatting>
  <conditionalFormatting sqref="D608">
    <cfRule type="expression" dxfId="1111" priority="1090">
      <formula>D608=""</formula>
    </cfRule>
  </conditionalFormatting>
  <conditionalFormatting sqref="C604">
    <cfRule type="expression" dxfId="1110" priority="1113">
      <formula>C604=""</formula>
    </cfRule>
  </conditionalFormatting>
  <conditionalFormatting sqref="E604">
    <cfRule type="expression" dxfId="1109" priority="1112">
      <formula>E604=""</formula>
    </cfRule>
  </conditionalFormatting>
  <conditionalFormatting sqref="F604">
    <cfRule type="expression" dxfId="1108" priority="1111">
      <formula>F604=""</formula>
    </cfRule>
  </conditionalFormatting>
  <conditionalFormatting sqref="F605">
    <cfRule type="expression" dxfId="1107" priority="1110">
      <formula>F605=""</formula>
    </cfRule>
  </conditionalFormatting>
  <conditionalFormatting sqref="H604">
    <cfRule type="expression" dxfId="1106" priority="1106">
      <formula>H604=""</formula>
    </cfRule>
  </conditionalFormatting>
  <conditionalFormatting sqref="K604">
    <cfRule type="expression" dxfId="1105" priority="1103">
      <formula>K604=""</formula>
    </cfRule>
  </conditionalFormatting>
  <conditionalFormatting sqref="C608">
    <cfRule type="expression" dxfId="1104" priority="1101">
      <formula>C608=""</formula>
    </cfRule>
  </conditionalFormatting>
  <conditionalFormatting sqref="E608">
    <cfRule type="expression" dxfId="1103" priority="1100">
      <formula>E608=""</formula>
    </cfRule>
  </conditionalFormatting>
  <conditionalFormatting sqref="F608">
    <cfRule type="expression" dxfId="1102" priority="1099">
      <formula>F608=""</formula>
    </cfRule>
  </conditionalFormatting>
  <conditionalFormatting sqref="F609">
    <cfRule type="expression" dxfId="1101" priority="1098">
      <formula>F609=""</formula>
    </cfRule>
  </conditionalFormatting>
  <conditionalFormatting sqref="F606">
    <cfRule type="expression" dxfId="1100" priority="1109">
      <formula>F606=""</formula>
    </cfRule>
  </conditionalFormatting>
  <conditionalFormatting sqref="F607">
    <cfRule type="expression" dxfId="1099" priority="1108">
      <formula>F607=""</formula>
    </cfRule>
  </conditionalFormatting>
  <conditionalFormatting sqref="G604">
    <cfRule type="expression" dxfId="1098" priority="1107">
      <formula>G604=""</formula>
    </cfRule>
  </conditionalFormatting>
  <conditionalFormatting sqref="H608">
    <cfRule type="expression" dxfId="1097" priority="1094">
      <formula>H608=""</formula>
    </cfRule>
  </conditionalFormatting>
  <conditionalFormatting sqref="K608">
    <cfRule type="expression" dxfId="1096" priority="1091">
      <formula>K608=""</formula>
    </cfRule>
  </conditionalFormatting>
  <conditionalFormatting sqref="F610">
    <cfRule type="expression" dxfId="1095" priority="1097">
      <formula>F610=""</formula>
    </cfRule>
  </conditionalFormatting>
  <conditionalFormatting sqref="F611">
    <cfRule type="expression" dxfId="1094" priority="1096">
      <formula>F611=""</formula>
    </cfRule>
  </conditionalFormatting>
  <conditionalFormatting sqref="G608">
    <cfRule type="expression" dxfId="1093" priority="1095">
      <formula>G608=""</formula>
    </cfRule>
  </conditionalFormatting>
  <conditionalFormatting sqref="J604">
    <cfRule type="expression" dxfId="1092" priority="1104">
      <formula>J604=""</formula>
    </cfRule>
  </conditionalFormatting>
  <conditionalFormatting sqref="C612">
    <cfRule type="expression" dxfId="1091" priority="1089">
      <formula>C612=""</formula>
    </cfRule>
  </conditionalFormatting>
  <conditionalFormatting sqref="E612">
    <cfRule type="expression" dxfId="1090" priority="1088">
      <formula>E612=""</formula>
    </cfRule>
  </conditionalFormatting>
  <conditionalFormatting sqref="F612">
    <cfRule type="expression" dxfId="1089" priority="1087">
      <formula>F612=""</formula>
    </cfRule>
  </conditionalFormatting>
  <conditionalFormatting sqref="F613">
    <cfRule type="expression" dxfId="1088" priority="1086">
      <formula>F613=""</formula>
    </cfRule>
  </conditionalFormatting>
  <conditionalFormatting sqref="I604">
    <cfRule type="expression" dxfId="1087" priority="1105">
      <formula>I604=""</formula>
    </cfRule>
  </conditionalFormatting>
  <conditionalFormatting sqref="J608">
    <cfRule type="expression" dxfId="1086" priority="1092">
      <formula>J608=""</formula>
    </cfRule>
  </conditionalFormatting>
  <conditionalFormatting sqref="F614">
    <cfRule type="expression" dxfId="1085" priority="1085">
      <formula>F614=""</formula>
    </cfRule>
  </conditionalFormatting>
  <conditionalFormatting sqref="F615">
    <cfRule type="expression" dxfId="1084" priority="1084">
      <formula>F615=""</formula>
    </cfRule>
  </conditionalFormatting>
  <conditionalFormatting sqref="G612">
    <cfRule type="expression" dxfId="1083" priority="1083">
      <formula>G612=""</formula>
    </cfRule>
  </conditionalFormatting>
  <conditionalFormatting sqref="H612">
    <cfRule type="expression" dxfId="1082" priority="1082">
      <formula>H612=""</formula>
    </cfRule>
  </conditionalFormatting>
  <conditionalFormatting sqref="I608">
    <cfRule type="expression" dxfId="1081" priority="1093">
      <formula>I608=""</formula>
    </cfRule>
  </conditionalFormatting>
  <conditionalFormatting sqref="D612">
    <cfRule type="expression" dxfId="1080" priority="1078">
      <formula>D612=""</formula>
    </cfRule>
  </conditionalFormatting>
  <conditionalFormatting sqref="D616">
    <cfRule type="expression" dxfId="1079" priority="1066">
      <formula>D616=""</formula>
    </cfRule>
  </conditionalFormatting>
  <conditionalFormatting sqref="F616">
    <cfRule type="expression" dxfId="1078" priority="1075">
      <formula>F616=""</formula>
    </cfRule>
  </conditionalFormatting>
  <conditionalFormatting sqref="F617">
    <cfRule type="expression" dxfId="1077" priority="1074">
      <formula>F617=""</formula>
    </cfRule>
  </conditionalFormatting>
  <conditionalFormatting sqref="H616">
    <cfRule type="expression" dxfId="1076" priority="1070">
      <formula>H616=""</formula>
    </cfRule>
  </conditionalFormatting>
  <conditionalFormatting sqref="K612">
    <cfRule type="expression" dxfId="1075" priority="1079">
      <formula>K612=""</formula>
    </cfRule>
  </conditionalFormatting>
  <conditionalFormatting sqref="D620">
    <cfRule type="expression" dxfId="1074" priority="1054">
      <formula>D620=""</formula>
    </cfRule>
  </conditionalFormatting>
  <conditionalFormatting sqref="C616">
    <cfRule type="expression" dxfId="1073" priority="1077">
      <formula>C616=""</formula>
    </cfRule>
  </conditionalFormatting>
  <conditionalFormatting sqref="E616">
    <cfRule type="expression" dxfId="1072" priority="1076">
      <formula>E616=""</formula>
    </cfRule>
  </conditionalFormatting>
  <conditionalFormatting sqref="F620">
    <cfRule type="expression" dxfId="1071" priority="1063">
      <formula>F620=""</formula>
    </cfRule>
  </conditionalFormatting>
  <conditionalFormatting sqref="F621">
    <cfRule type="expression" dxfId="1070" priority="1062">
      <formula>F621=""</formula>
    </cfRule>
  </conditionalFormatting>
  <conditionalFormatting sqref="F618">
    <cfRule type="expression" dxfId="1069" priority="1073">
      <formula>F618=""</formula>
    </cfRule>
  </conditionalFormatting>
  <conditionalFormatting sqref="G616">
    <cfRule type="expression" dxfId="1068" priority="1071">
      <formula>G616=""</formula>
    </cfRule>
  </conditionalFormatting>
  <conditionalFormatting sqref="H620">
    <cfRule type="expression" dxfId="1067" priority="1058">
      <formula>H620=""</formula>
    </cfRule>
  </conditionalFormatting>
  <conditionalFormatting sqref="J612">
    <cfRule type="expression" dxfId="1066" priority="1080">
      <formula>J612=""</formula>
    </cfRule>
  </conditionalFormatting>
  <conditionalFormatting sqref="K616">
    <cfRule type="expression" dxfId="1065" priority="1067">
      <formula>K616=""</formula>
    </cfRule>
  </conditionalFormatting>
  <conditionalFormatting sqref="C620">
    <cfRule type="expression" dxfId="1064" priority="1065">
      <formula>C620=""</formula>
    </cfRule>
  </conditionalFormatting>
  <conditionalFormatting sqref="E620">
    <cfRule type="expression" dxfId="1063" priority="1064">
      <formula>E620=""</formula>
    </cfRule>
  </conditionalFormatting>
  <conditionalFormatting sqref="F622">
    <cfRule type="expression" dxfId="1062" priority="1061">
      <formula>F622=""</formula>
    </cfRule>
  </conditionalFormatting>
  <conditionalFormatting sqref="F619">
    <cfRule type="expression" dxfId="1061" priority="1072">
      <formula>F619=""</formula>
    </cfRule>
  </conditionalFormatting>
  <conditionalFormatting sqref="G620">
    <cfRule type="expression" dxfId="1060" priority="1059">
      <formula>G620=""</formula>
    </cfRule>
  </conditionalFormatting>
  <conditionalFormatting sqref="I612">
    <cfRule type="expression" dxfId="1059" priority="1081">
      <formula>I612=""</formula>
    </cfRule>
  </conditionalFormatting>
  <conditionalFormatting sqref="J616">
    <cfRule type="expression" dxfId="1058" priority="1068">
      <formula>J616=""</formula>
    </cfRule>
  </conditionalFormatting>
  <conditionalFormatting sqref="K620">
    <cfRule type="expression" dxfId="1057" priority="1055">
      <formula>K620=""</formula>
    </cfRule>
  </conditionalFormatting>
  <conditionalFormatting sqref="C624">
    <cfRule type="expression" dxfId="1056" priority="1053">
      <formula>C624=""</formula>
    </cfRule>
  </conditionalFormatting>
  <conditionalFormatting sqref="E624">
    <cfRule type="expression" dxfId="1055" priority="1052">
      <formula>E624=""</formula>
    </cfRule>
  </conditionalFormatting>
  <conditionalFormatting sqref="F624">
    <cfRule type="expression" dxfId="1054" priority="1051">
      <formula>F624=""</formula>
    </cfRule>
  </conditionalFormatting>
  <conditionalFormatting sqref="F623">
    <cfRule type="expression" dxfId="1053" priority="1060">
      <formula>F623=""</formula>
    </cfRule>
  </conditionalFormatting>
  <conditionalFormatting sqref="H624">
    <cfRule type="expression" dxfId="1052" priority="1049">
      <formula>H624=""</formula>
    </cfRule>
  </conditionalFormatting>
  <conditionalFormatting sqref="I616">
    <cfRule type="expression" dxfId="1051" priority="1069">
      <formula>I616=""</formula>
    </cfRule>
  </conditionalFormatting>
  <conditionalFormatting sqref="J620">
    <cfRule type="expression" dxfId="1050" priority="1056">
      <formula>J620=""</formula>
    </cfRule>
  </conditionalFormatting>
  <conditionalFormatting sqref="D624">
    <cfRule type="expression" dxfId="1049" priority="1045">
      <formula>D624=""</formula>
    </cfRule>
  </conditionalFormatting>
  <conditionalFormatting sqref="G624">
    <cfRule type="expression" dxfId="1048" priority="1050">
      <formula>G624=""</formula>
    </cfRule>
  </conditionalFormatting>
  <conditionalFormatting sqref="I620">
    <cfRule type="expression" dxfId="1047" priority="1057">
      <formula>I620=""</formula>
    </cfRule>
  </conditionalFormatting>
  <conditionalFormatting sqref="J624">
    <cfRule type="expression" dxfId="1046" priority="1047">
      <formula>J624=""</formula>
    </cfRule>
  </conditionalFormatting>
  <conditionalFormatting sqref="K624">
    <cfRule type="expression" dxfId="1045" priority="1046">
      <formula>K624=""</formula>
    </cfRule>
  </conditionalFormatting>
  <conditionalFormatting sqref="I624">
    <cfRule type="expression" dxfId="1044" priority="1048">
      <formula>I624=""</formula>
    </cfRule>
  </conditionalFormatting>
  <conditionalFormatting sqref="D604">
    <cfRule type="expression" dxfId="1043" priority="1033">
      <formula>D604=""</formula>
    </cfRule>
  </conditionalFormatting>
  <conditionalFormatting sqref="D608">
    <cfRule type="expression" dxfId="1042" priority="1021">
      <formula>D608=""</formula>
    </cfRule>
  </conditionalFormatting>
  <conditionalFormatting sqref="C604">
    <cfRule type="expression" dxfId="1041" priority="1044">
      <formula>C604=""</formula>
    </cfRule>
  </conditionalFormatting>
  <conditionalFormatting sqref="E604">
    <cfRule type="expression" dxfId="1040" priority="1043">
      <formula>E604=""</formula>
    </cfRule>
  </conditionalFormatting>
  <conditionalFormatting sqref="F604">
    <cfRule type="expression" dxfId="1039" priority="1042">
      <formula>F604=""</formula>
    </cfRule>
  </conditionalFormatting>
  <conditionalFormatting sqref="F605">
    <cfRule type="expression" dxfId="1038" priority="1041">
      <formula>F605=""</formula>
    </cfRule>
  </conditionalFormatting>
  <conditionalFormatting sqref="H604">
    <cfRule type="expression" dxfId="1037" priority="1037">
      <formula>H604=""</formula>
    </cfRule>
  </conditionalFormatting>
  <conditionalFormatting sqref="K604">
    <cfRule type="expression" dxfId="1036" priority="1034">
      <formula>K604=""</formula>
    </cfRule>
  </conditionalFormatting>
  <conditionalFormatting sqref="C608">
    <cfRule type="expression" dxfId="1035" priority="1032">
      <formula>C608=""</formula>
    </cfRule>
  </conditionalFormatting>
  <conditionalFormatting sqref="E608">
    <cfRule type="expression" dxfId="1034" priority="1031">
      <formula>E608=""</formula>
    </cfRule>
  </conditionalFormatting>
  <conditionalFormatting sqref="F608">
    <cfRule type="expression" dxfId="1033" priority="1030">
      <formula>F608=""</formula>
    </cfRule>
  </conditionalFormatting>
  <conditionalFormatting sqref="F609">
    <cfRule type="expression" dxfId="1032" priority="1029">
      <formula>F609=""</formula>
    </cfRule>
  </conditionalFormatting>
  <conditionalFormatting sqref="F606">
    <cfRule type="expression" dxfId="1031" priority="1040">
      <formula>F606=""</formula>
    </cfRule>
  </conditionalFormatting>
  <conditionalFormatting sqref="F607">
    <cfRule type="expression" dxfId="1030" priority="1039">
      <formula>F607=""</formula>
    </cfRule>
  </conditionalFormatting>
  <conditionalFormatting sqref="G604">
    <cfRule type="expression" dxfId="1029" priority="1038">
      <formula>G604=""</formula>
    </cfRule>
  </conditionalFormatting>
  <conditionalFormatting sqref="H608">
    <cfRule type="expression" dxfId="1028" priority="1025">
      <formula>H608=""</formula>
    </cfRule>
  </conditionalFormatting>
  <conditionalFormatting sqref="K608">
    <cfRule type="expression" dxfId="1027" priority="1022">
      <formula>K608=""</formula>
    </cfRule>
  </conditionalFormatting>
  <conditionalFormatting sqref="D612">
    <cfRule type="expression" dxfId="1026" priority="1009">
      <formula>D612=""</formula>
    </cfRule>
  </conditionalFormatting>
  <conditionalFormatting sqref="F610">
    <cfRule type="expression" dxfId="1025" priority="1028">
      <formula>F610=""</formula>
    </cfRule>
  </conditionalFormatting>
  <conditionalFormatting sqref="F611">
    <cfRule type="expression" dxfId="1024" priority="1027">
      <formula>F611=""</formula>
    </cfRule>
  </conditionalFormatting>
  <conditionalFormatting sqref="G608">
    <cfRule type="expression" dxfId="1023" priority="1026">
      <formula>G608=""</formula>
    </cfRule>
  </conditionalFormatting>
  <conditionalFormatting sqref="J604">
    <cfRule type="expression" dxfId="1022" priority="1035">
      <formula>J604=""</formula>
    </cfRule>
  </conditionalFormatting>
  <conditionalFormatting sqref="C612">
    <cfRule type="expression" dxfId="1021" priority="1020">
      <formula>C612=""</formula>
    </cfRule>
  </conditionalFormatting>
  <conditionalFormatting sqref="E612">
    <cfRule type="expression" dxfId="1020" priority="1019">
      <formula>E612=""</formula>
    </cfRule>
  </conditionalFormatting>
  <conditionalFormatting sqref="F612">
    <cfRule type="expression" dxfId="1019" priority="1018">
      <formula>F612=""</formula>
    </cfRule>
  </conditionalFormatting>
  <conditionalFormatting sqref="F613">
    <cfRule type="expression" dxfId="1018" priority="1017">
      <formula>F613=""</formula>
    </cfRule>
  </conditionalFormatting>
  <conditionalFormatting sqref="H612">
    <cfRule type="expression" dxfId="1017" priority="1013">
      <formula>H612=""</formula>
    </cfRule>
  </conditionalFormatting>
  <conditionalFormatting sqref="I604">
    <cfRule type="expression" dxfId="1016" priority="1036">
      <formula>I604=""</formula>
    </cfRule>
  </conditionalFormatting>
  <conditionalFormatting sqref="J608">
    <cfRule type="expression" dxfId="1015" priority="1023">
      <formula>J608=""</formula>
    </cfRule>
  </conditionalFormatting>
  <conditionalFormatting sqref="K612">
    <cfRule type="expression" dxfId="1014" priority="1010">
      <formula>K612=""</formula>
    </cfRule>
  </conditionalFormatting>
  <conditionalFormatting sqref="C616">
    <cfRule type="expression" dxfId="1013" priority="1008">
      <formula>C616=""</formula>
    </cfRule>
  </conditionalFormatting>
  <conditionalFormatting sqref="E616">
    <cfRule type="expression" dxfId="1012" priority="1007">
      <formula>E616=""</formula>
    </cfRule>
  </conditionalFormatting>
  <conditionalFormatting sqref="F616">
    <cfRule type="expression" dxfId="1011" priority="1006">
      <formula>F616=""</formula>
    </cfRule>
  </conditionalFormatting>
  <conditionalFormatting sqref="F617">
    <cfRule type="expression" dxfId="1010" priority="1005">
      <formula>F617=""</formula>
    </cfRule>
  </conditionalFormatting>
  <conditionalFormatting sqref="F614">
    <cfRule type="expression" dxfId="1009" priority="1016">
      <formula>F614=""</formula>
    </cfRule>
  </conditionalFormatting>
  <conditionalFormatting sqref="F615">
    <cfRule type="expression" dxfId="1008" priority="1015">
      <formula>F615=""</formula>
    </cfRule>
  </conditionalFormatting>
  <conditionalFormatting sqref="G612">
    <cfRule type="expression" dxfId="1007" priority="1014">
      <formula>G612=""</formula>
    </cfRule>
  </conditionalFormatting>
  <conditionalFormatting sqref="I608">
    <cfRule type="expression" dxfId="1006" priority="1024">
      <formula>I608=""</formula>
    </cfRule>
  </conditionalFormatting>
  <conditionalFormatting sqref="F618">
    <cfRule type="expression" dxfId="1005" priority="1004">
      <formula>F618=""</formula>
    </cfRule>
  </conditionalFormatting>
  <conditionalFormatting sqref="F619">
    <cfRule type="expression" dxfId="1004" priority="1003">
      <formula>F619=""</formula>
    </cfRule>
  </conditionalFormatting>
  <conditionalFormatting sqref="G616">
    <cfRule type="expression" dxfId="1003" priority="1002">
      <formula>G616=""</formula>
    </cfRule>
  </conditionalFormatting>
  <conditionalFormatting sqref="H616">
    <cfRule type="expression" dxfId="1002" priority="1001">
      <formula>H616=""</formula>
    </cfRule>
  </conditionalFormatting>
  <conditionalFormatting sqref="J612">
    <cfRule type="expression" dxfId="1001" priority="1011">
      <formula>J612=""</formula>
    </cfRule>
  </conditionalFormatting>
  <conditionalFormatting sqref="D616">
    <cfRule type="expression" dxfId="1000" priority="997">
      <formula>D616=""</formula>
    </cfRule>
  </conditionalFormatting>
  <conditionalFormatting sqref="I612">
    <cfRule type="expression" dxfId="999" priority="1012">
      <formula>I612=""</formula>
    </cfRule>
  </conditionalFormatting>
  <conditionalFormatting sqref="D620">
    <cfRule type="expression" dxfId="998" priority="985">
      <formula>D620=""</formula>
    </cfRule>
  </conditionalFormatting>
  <conditionalFormatting sqref="F620">
    <cfRule type="expression" dxfId="997" priority="994">
      <formula>F620=""</formula>
    </cfRule>
  </conditionalFormatting>
  <conditionalFormatting sqref="F621">
    <cfRule type="expression" dxfId="996" priority="993">
      <formula>F621=""</formula>
    </cfRule>
  </conditionalFormatting>
  <conditionalFormatting sqref="H620">
    <cfRule type="expression" dxfId="995" priority="989">
      <formula>H620=""</formula>
    </cfRule>
  </conditionalFormatting>
  <conditionalFormatting sqref="K616">
    <cfRule type="expression" dxfId="994" priority="998">
      <formula>K616=""</formula>
    </cfRule>
  </conditionalFormatting>
  <conditionalFormatting sqref="D624">
    <cfRule type="expression" dxfId="993" priority="976">
      <formula>D624=""</formula>
    </cfRule>
  </conditionalFormatting>
  <conditionalFormatting sqref="C620">
    <cfRule type="expression" dxfId="992" priority="996">
      <formula>C620=""</formula>
    </cfRule>
  </conditionalFormatting>
  <conditionalFormatting sqref="E620">
    <cfRule type="expression" dxfId="991" priority="995">
      <formula>E620=""</formula>
    </cfRule>
  </conditionalFormatting>
  <conditionalFormatting sqref="F624">
    <cfRule type="expression" dxfId="990" priority="982">
      <formula>F624=""</formula>
    </cfRule>
  </conditionalFormatting>
  <conditionalFormatting sqref="F622">
    <cfRule type="expression" dxfId="989" priority="992">
      <formula>F622=""</formula>
    </cfRule>
  </conditionalFormatting>
  <conditionalFormatting sqref="G620">
    <cfRule type="expression" dxfId="988" priority="990">
      <formula>G620=""</formula>
    </cfRule>
  </conditionalFormatting>
  <conditionalFormatting sqref="H624">
    <cfRule type="expression" dxfId="987" priority="980">
      <formula>H624=""</formula>
    </cfRule>
  </conditionalFormatting>
  <conditionalFormatting sqref="J616">
    <cfRule type="expression" dxfId="986" priority="999">
      <formula>J616=""</formula>
    </cfRule>
  </conditionalFormatting>
  <conditionalFormatting sqref="K620">
    <cfRule type="expression" dxfId="985" priority="986">
      <formula>K620=""</formula>
    </cfRule>
  </conditionalFormatting>
  <conditionalFormatting sqref="C624">
    <cfRule type="expression" dxfId="984" priority="984">
      <formula>C624=""</formula>
    </cfRule>
  </conditionalFormatting>
  <conditionalFormatting sqref="E624">
    <cfRule type="expression" dxfId="983" priority="983">
      <formula>E624=""</formula>
    </cfRule>
  </conditionalFormatting>
  <conditionalFormatting sqref="F623">
    <cfRule type="expression" dxfId="982" priority="991">
      <formula>F623=""</formula>
    </cfRule>
  </conditionalFormatting>
  <conditionalFormatting sqref="G624">
    <cfRule type="expression" dxfId="981" priority="981">
      <formula>G624=""</formula>
    </cfRule>
  </conditionalFormatting>
  <conditionalFormatting sqref="I616">
    <cfRule type="expression" dxfId="980" priority="1000">
      <formula>I616=""</formula>
    </cfRule>
  </conditionalFormatting>
  <conditionalFormatting sqref="J620">
    <cfRule type="expression" dxfId="979" priority="987">
      <formula>J620=""</formula>
    </cfRule>
  </conditionalFormatting>
  <conditionalFormatting sqref="K624">
    <cfRule type="expression" dxfId="978" priority="977">
      <formula>K624=""</formula>
    </cfRule>
  </conditionalFormatting>
  <conditionalFormatting sqref="I620">
    <cfRule type="expression" dxfId="977" priority="988">
      <formula>I620=""</formula>
    </cfRule>
  </conditionalFormatting>
  <conditionalFormatting sqref="J624">
    <cfRule type="expression" dxfId="976" priority="978">
      <formula>J624=""</formula>
    </cfRule>
  </conditionalFormatting>
  <conditionalFormatting sqref="I624">
    <cfRule type="expression" dxfId="975" priority="979">
      <formula>I624=""</formula>
    </cfRule>
  </conditionalFormatting>
  <conditionalFormatting sqref="D604">
    <cfRule type="expression" dxfId="974" priority="964">
      <formula>D604=""</formula>
    </cfRule>
  </conditionalFormatting>
  <conditionalFormatting sqref="C604">
    <cfRule type="expression" dxfId="973" priority="975">
      <formula>C604=""</formula>
    </cfRule>
  </conditionalFormatting>
  <conditionalFormatting sqref="E604">
    <cfRule type="expression" dxfId="972" priority="974">
      <formula>E604=""</formula>
    </cfRule>
  </conditionalFormatting>
  <conditionalFormatting sqref="F604">
    <cfRule type="expression" dxfId="971" priority="973">
      <formula>F604=""</formula>
    </cfRule>
  </conditionalFormatting>
  <conditionalFormatting sqref="F605">
    <cfRule type="expression" dxfId="970" priority="972">
      <formula>F605=""</formula>
    </cfRule>
  </conditionalFormatting>
  <conditionalFormatting sqref="H604">
    <cfRule type="expression" dxfId="969" priority="968">
      <formula>H604=""</formula>
    </cfRule>
  </conditionalFormatting>
  <conditionalFormatting sqref="K604">
    <cfRule type="expression" dxfId="968" priority="965">
      <formula>K604=""</formula>
    </cfRule>
  </conditionalFormatting>
  <conditionalFormatting sqref="C608">
    <cfRule type="expression" dxfId="967" priority="963">
      <formula>C608=""</formula>
    </cfRule>
  </conditionalFormatting>
  <conditionalFormatting sqref="E608">
    <cfRule type="expression" dxfId="966" priority="962">
      <formula>E608=""</formula>
    </cfRule>
  </conditionalFormatting>
  <conditionalFormatting sqref="F608">
    <cfRule type="expression" dxfId="965" priority="961">
      <formula>F608=""</formula>
    </cfRule>
  </conditionalFormatting>
  <conditionalFormatting sqref="F609">
    <cfRule type="expression" dxfId="964" priority="960">
      <formula>F609=""</formula>
    </cfRule>
  </conditionalFormatting>
  <conditionalFormatting sqref="F606">
    <cfRule type="expression" dxfId="963" priority="971">
      <formula>F606=""</formula>
    </cfRule>
  </conditionalFormatting>
  <conditionalFormatting sqref="F607">
    <cfRule type="expression" dxfId="962" priority="970">
      <formula>F607=""</formula>
    </cfRule>
  </conditionalFormatting>
  <conditionalFormatting sqref="G604">
    <cfRule type="expression" dxfId="961" priority="969">
      <formula>G604=""</formula>
    </cfRule>
  </conditionalFormatting>
  <conditionalFormatting sqref="F610">
    <cfRule type="expression" dxfId="960" priority="959">
      <formula>F610=""</formula>
    </cfRule>
  </conditionalFormatting>
  <conditionalFormatting sqref="F611">
    <cfRule type="expression" dxfId="959" priority="958">
      <formula>F611=""</formula>
    </cfRule>
  </conditionalFormatting>
  <conditionalFormatting sqref="G608">
    <cfRule type="expression" dxfId="958" priority="957">
      <formula>G608=""</formula>
    </cfRule>
  </conditionalFormatting>
  <conditionalFormatting sqref="H608">
    <cfRule type="expression" dxfId="957" priority="956">
      <formula>H608=""</formula>
    </cfRule>
  </conditionalFormatting>
  <conditionalFormatting sqref="J604">
    <cfRule type="expression" dxfId="956" priority="966">
      <formula>J604=""</formula>
    </cfRule>
  </conditionalFormatting>
  <conditionalFormatting sqref="D608">
    <cfRule type="expression" dxfId="955" priority="952">
      <formula>D608=""</formula>
    </cfRule>
  </conditionalFormatting>
  <conditionalFormatting sqref="I604">
    <cfRule type="expression" dxfId="954" priority="967">
      <formula>I604=""</formula>
    </cfRule>
  </conditionalFormatting>
  <conditionalFormatting sqref="K608">
    <cfRule type="expression" dxfId="953" priority="953">
      <formula>K608=""</formula>
    </cfRule>
  </conditionalFormatting>
  <conditionalFormatting sqref="D612">
    <cfRule type="expression" dxfId="952" priority="940">
      <formula>D612=""</formula>
    </cfRule>
  </conditionalFormatting>
  <conditionalFormatting sqref="F612">
    <cfRule type="expression" dxfId="951" priority="949">
      <formula>F612=""</formula>
    </cfRule>
  </conditionalFormatting>
  <conditionalFormatting sqref="F613">
    <cfRule type="expression" dxfId="950" priority="948">
      <formula>F613=""</formula>
    </cfRule>
  </conditionalFormatting>
  <conditionalFormatting sqref="H612">
    <cfRule type="expression" dxfId="949" priority="944">
      <formula>H612=""</formula>
    </cfRule>
  </conditionalFormatting>
  <conditionalFormatting sqref="J608">
    <cfRule type="expression" dxfId="948" priority="954">
      <formula>J608=""</formula>
    </cfRule>
  </conditionalFormatting>
  <conditionalFormatting sqref="C612">
    <cfRule type="expression" dxfId="947" priority="951">
      <formula>C612=""</formula>
    </cfRule>
  </conditionalFormatting>
  <conditionalFormatting sqref="E612">
    <cfRule type="expression" dxfId="946" priority="950">
      <formula>E612=""</formula>
    </cfRule>
  </conditionalFormatting>
  <conditionalFormatting sqref="F614">
    <cfRule type="expression" dxfId="945" priority="947">
      <formula>F614=""</formula>
    </cfRule>
  </conditionalFormatting>
  <conditionalFormatting sqref="G612">
    <cfRule type="expression" dxfId="944" priority="945">
      <formula>G612=""</formula>
    </cfRule>
  </conditionalFormatting>
  <conditionalFormatting sqref="I608">
    <cfRule type="expression" dxfId="943" priority="955">
      <formula>I608=""</formula>
    </cfRule>
  </conditionalFormatting>
  <conditionalFormatting sqref="K612">
    <cfRule type="expression" dxfId="942" priority="941">
      <formula>K612=""</formula>
    </cfRule>
  </conditionalFormatting>
  <conditionalFormatting sqref="C616">
    <cfRule type="expression" dxfId="941" priority="939">
      <formula>C616=""</formula>
    </cfRule>
  </conditionalFormatting>
  <conditionalFormatting sqref="E616">
    <cfRule type="expression" dxfId="940" priority="938">
      <formula>E616=""</formula>
    </cfRule>
  </conditionalFormatting>
  <conditionalFormatting sqref="F616">
    <cfRule type="expression" dxfId="939" priority="937">
      <formula>F616=""</formula>
    </cfRule>
  </conditionalFormatting>
  <conditionalFormatting sqref="F617">
    <cfRule type="expression" dxfId="938" priority="936">
      <formula>F617=""</formula>
    </cfRule>
  </conditionalFormatting>
  <conditionalFormatting sqref="F615">
    <cfRule type="expression" dxfId="937" priority="946">
      <formula>F615=""</formula>
    </cfRule>
  </conditionalFormatting>
  <conditionalFormatting sqref="H616">
    <cfRule type="expression" dxfId="936" priority="932">
      <formula>H616=""</formula>
    </cfRule>
  </conditionalFormatting>
  <conditionalFormatting sqref="J612">
    <cfRule type="expression" dxfId="935" priority="942">
      <formula>J612=""</formula>
    </cfRule>
  </conditionalFormatting>
  <conditionalFormatting sqref="D616">
    <cfRule type="expression" dxfId="934" priority="928">
      <formula>D616=""</formula>
    </cfRule>
  </conditionalFormatting>
  <conditionalFormatting sqref="F618">
    <cfRule type="expression" dxfId="933" priority="935">
      <formula>F618=""</formula>
    </cfRule>
  </conditionalFormatting>
  <conditionalFormatting sqref="G616">
    <cfRule type="expression" dxfId="932" priority="933">
      <formula>G616=""</formula>
    </cfRule>
  </conditionalFormatting>
  <conditionalFormatting sqref="I612">
    <cfRule type="expression" dxfId="931" priority="943">
      <formula>I612=""</formula>
    </cfRule>
  </conditionalFormatting>
  <conditionalFormatting sqref="J616">
    <cfRule type="expression" dxfId="930" priority="930">
      <formula>J616=""</formula>
    </cfRule>
  </conditionalFormatting>
  <conditionalFormatting sqref="K616">
    <cfRule type="expression" dxfId="929" priority="929">
      <formula>K616=""</formula>
    </cfRule>
  </conditionalFormatting>
  <conditionalFormatting sqref="D620">
    <cfRule type="expression" dxfId="928" priority="916">
      <formula>D620=""</formula>
    </cfRule>
  </conditionalFormatting>
  <conditionalFormatting sqref="C620">
    <cfRule type="expression" dxfId="927" priority="927">
      <formula>C620=""</formula>
    </cfRule>
  </conditionalFormatting>
  <conditionalFormatting sqref="E620">
    <cfRule type="expression" dxfId="926" priority="926">
      <formula>E620=""</formula>
    </cfRule>
  </conditionalFormatting>
  <conditionalFormatting sqref="F620">
    <cfRule type="expression" dxfId="925" priority="925">
      <formula>F620=""</formula>
    </cfRule>
  </conditionalFormatting>
  <conditionalFormatting sqref="F621">
    <cfRule type="expression" dxfId="924" priority="924">
      <formula>F621=""</formula>
    </cfRule>
  </conditionalFormatting>
  <conditionalFormatting sqref="F622">
    <cfRule type="expression" dxfId="923" priority="923">
      <formula>F622=""</formula>
    </cfRule>
  </conditionalFormatting>
  <conditionalFormatting sqref="F619">
    <cfRule type="expression" dxfId="922" priority="934">
      <formula>F619=""</formula>
    </cfRule>
  </conditionalFormatting>
  <conditionalFormatting sqref="G620">
    <cfRule type="expression" dxfId="921" priority="921">
      <formula>G620=""</formula>
    </cfRule>
  </conditionalFormatting>
  <conditionalFormatting sqref="H620">
    <cfRule type="expression" dxfId="920" priority="920">
      <formula>H620=""</formula>
    </cfRule>
  </conditionalFormatting>
  <conditionalFormatting sqref="I616">
    <cfRule type="expression" dxfId="919" priority="931">
      <formula>I616=""</formula>
    </cfRule>
  </conditionalFormatting>
  <conditionalFormatting sqref="J620">
    <cfRule type="expression" dxfId="918" priority="918">
      <formula>J620=""</formula>
    </cfRule>
  </conditionalFormatting>
  <conditionalFormatting sqref="K620">
    <cfRule type="expression" dxfId="917" priority="917">
      <formula>K620=""</formula>
    </cfRule>
  </conditionalFormatting>
  <conditionalFormatting sqref="D624">
    <cfRule type="expression" dxfId="916" priority="904">
      <formula>D624=""</formula>
    </cfRule>
  </conditionalFormatting>
  <conditionalFormatting sqref="C624">
    <cfRule type="expression" dxfId="915" priority="915">
      <formula>C624=""</formula>
    </cfRule>
  </conditionalFormatting>
  <conditionalFormatting sqref="E624">
    <cfRule type="expression" dxfId="914" priority="914">
      <formula>E624=""</formula>
    </cfRule>
  </conditionalFormatting>
  <conditionalFormatting sqref="F624">
    <cfRule type="expression" dxfId="913" priority="913">
      <formula>F624=""</formula>
    </cfRule>
  </conditionalFormatting>
  <conditionalFormatting sqref="F625">
    <cfRule type="expression" dxfId="912" priority="912">
      <formula>F625=""</formula>
    </cfRule>
  </conditionalFormatting>
  <conditionalFormatting sqref="F626">
    <cfRule type="expression" dxfId="911" priority="911">
      <formula>F626=""</formula>
    </cfRule>
  </conditionalFormatting>
  <conditionalFormatting sqref="F623">
    <cfRule type="expression" dxfId="910" priority="922">
      <formula>F623=""</formula>
    </cfRule>
  </conditionalFormatting>
  <conditionalFormatting sqref="G624">
    <cfRule type="expression" dxfId="909" priority="909">
      <formula>G624=""</formula>
    </cfRule>
  </conditionalFormatting>
  <conditionalFormatting sqref="H624">
    <cfRule type="expression" dxfId="908" priority="908">
      <formula>H624=""</formula>
    </cfRule>
  </conditionalFormatting>
  <conditionalFormatting sqref="I620">
    <cfRule type="expression" dxfId="907" priority="919">
      <formula>I620=""</formula>
    </cfRule>
  </conditionalFormatting>
  <conditionalFormatting sqref="J624">
    <cfRule type="expression" dxfId="906" priority="906">
      <formula>J624=""</formula>
    </cfRule>
  </conditionalFormatting>
  <conditionalFormatting sqref="K624">
    <cfRule type="expression" dxfId="905" priority="905">
      <formula>K624=""</formula>
    </cfRule>
  </conditionalFormatting>
  <conditionalFormatting sqref="C628">
    <cfRule type="expression" dxfId="904" priority="903">
      <formula>C628=""</formula>
    </cfRule>
  </conditionalFormatting>
  <conditionalFormatting sqref="E628">
    <cfRule type="expression" dxfId="903" priority="902">
      <formula>E628=""</formula>
    </cfRule>
  </conditionalFormatting>
  <conditionalFormatting sqref="F628">
    <cfRule type="expression" dxfId="902" priority="901">
      <formula>F628=""</formula>
    </cfRule>
  </conditionalFormatting>
  <conditionalFormatting sqref="F627">
    <cfRule type="expression" dxfId="901" priority="910">
      <formula>F627=""</formula>
    </cfRule>
  </conditionalFormatting>
  <conditionalFormatting sqref="G628">
    <cfRule type="expression" dxfId="900" priority="900">
      <formula>G628=""</formula>
    </cfRule>
  </conditionalFormatting>
  <conditionalFormatting sqref="H628">
    <cfRule type="expression" dxfId="899" priority="899">
      <formula>H628=""</formula>
    </cfRule>
  </conditionalFormatting>
  <conditionalFormatting sqref="I624">
    <cfRule type="expression" dxfId="898" priority="907">
      <formula>I624=""</formula>
    </cfRule>
  </conditionalFormatting>
  <conditionalFormatting sqref="J628">
    <cfRule type="expression" dxfId="897" priority="897">
      <formula>J628=""</formula>
    </cfRule>
  </conditionalFormatting>
  <conditionalFormatting sqref="K628">
    <cfRule type="expression" dxfId="896" priority="896">
      <formula>K628=""</formula>
    </cfRule>
  </conditionalFormatting>
  <conditionalFormatting sqref="D628">
    <cfRule type="expression" dxfId="895" priority="895">
      <formula>D628=""</formula>
    </cfRule>
  </conditionalFormatting>
  <conditionalFormatting sqref="I628">
    <cfRule type="expression" dxfId="894" priority="898">
      <formula>I628=""</formula>
    </cfRule>
  </conditionalFormatting>
  <conditionalFormatting sqref="D604">
    <cfRule type="expression" dxfId="893" priority="883">
      <formula>D604=""</formula>
    </cfRule>
  </conditionalFormatting>
  <conditionalFormatting sqref="D608">
    <cfRule type="expression" dxfId="892" priority="871">
      <formula>D608=""</formula>
    </cfRule>
  </conditionalFormatting>
  <conditionalFormatting sqref="C604">
    <cfRule type="expression" dxfId="891" priority="894">
      <formula>C604=""</formula>
    </cfRule>
  </conditionalFormatting>
  <conditionalFormatting sqref="E604">
    <cfRule type="expression" dxfId="890" priority="893">
      <formula>E604=""</formula>
    </cfRule>
  </conditionalFormatting>
  <conditionalFormatting sqref="F604">
    <cfRule type="expression" dxfId="889" priority="892">
      <formula>F604=""</formula>
    </cfRule>
  </conditionalFormatting>
  <conditionalFormatting sqref="F605">
    <cfRule type="expression" dxfId="888" priority="891">
      <formula>F605=""</formula>
    </cfRule>
  </conditionalFormatting>
  <conditionalFormatting sqref="H604">
    <cfRule type="expression" dxfId="887" priority="887">
      <formula>H604=""</formula>
    </cfRule>
  </conditionalFormatting>
  <conditionalFormatting sqref="K604">
    <cfRule type="expression" dxfId="886" priority="884">
      <formula>K604=""</formula>
    </cfRule>
  </conditionalFormatting>
  <conditionalFormatting sqref="C608">
    <cfRule type="expression" dxfId="885" priority="882">
      <formula>C608=""</formula>
    </cfRule>
  </conditionalFormatting>
  <conditionalFormatting sqref="E608">
    <cfRule type="expression" dxfId="884" priority="881">
      <formula>E608=""</formula>
    </cfRule>
  </conditionalFormatting>
  <conditionalFormatting sqref="F608">
    <cfRule type="expression" dxfId="883" priority="880">
      <formula>F608=""</formula>
    </cfRule>
  </conditionalFormatting>
  <conditionalFormatting sqref="F609">
    <cfRule type="expression" dxfId="882" priority="879">
      <formula>F609=""</formula>
    </cfRule>
  </conditionalFormatting>
  <conditionalFormatting sqref="F606">
    <cfRule type="expression" dxfId="881" priority="890">
      <formula>F606=""</formula>
    </cfRule>
  </conditionalFormatting>
  <conditionalFormatting sqref="F607">
    <cfRule type="expression" dxfId="880" priority="889">
      <formula>F607=""</formula>
    </cfRule>
  </conditionalFormatting>
  <conditionalFormatting sqref="G604">
    <cfRule type="expression" dxfId="879" priority="888">
      <formula>G604=""</formula>
    </cfRule>
  </conditionalFormatting>
  <conditionalFormatting sqref="H608">
    <cfRule type="expression" dxfId="878" priority="875">
      <formula>H608=""</formula>
    </cfRule>
  </conditionalFormatting>
  <conditionalFormatting sqref="K608">
    <cfRule type="expression" dxfId="877" priority="872">
      <formula>K608=""</formula>
    </cfRule>
  </conditionalFormatting>
  <conditionalFormatting sqref="F610">
    <cfRule type="expression" dxfId="876" priority="878">
      <formula>F610=""</formula>
    </cfRule>
  </conditionalFormatting>
  <conditionalFormatting sqref="F611">
    <cfRule type="expression" dxfId="875" priority="877">
      <formula>F611=""</formula>
    </cfRule>
  </conditionalFormatting>
  <conditionalFormatting sqref="G608">
    <cfRule type="expression" dxfId="874" priority="876">
      <formula>G608=""</formula>
    </cfRule>
  </conditionalFormatting>
  <conditionalFormatting sqref="J604">
    <cfRule type="expression" dxfId="873" priority="885">
      <formula>J604=""</formula>
    </cfRule>
  </conditionalFormatting>
  <conditionalFormatting sqref="I604">
    <cfRule type="expression" dxfId="872" priority="886">
      <formula>I604=""</formula>
    </cfRule>
  </conditionalFormatting>
  <conditionalFormatting sqref="J608">
    <cfRule type="expression" dxfId="871" priority="873">
      <formula>J608=""</formula>
    </cfRule>
  </conditionalFormatting>
  <conditionalFormatting sqref="I608">
    <cfRule type="expression" dxfId="870" priority="874">
      <formula>I608=""</formula>
    </cfRule>
  </conditionalFormatting>
  <conditionalFormatting sqref="D612">
    <cfRule type="expression" dxfId="869" priority="859">
      <formula>D612=""</formula>
    </cfRule>
  </conditionalFormatting>
  <conditionalFormatting sqref="F612">
    <cfRule type="expression" dxfId="868" priority="868">
      <formula>F612=""</formula>
    </cfRule>
  </conditionalFormatting>
  <conditionalFormatting sqref="F613">
    <cfRule type="expression" dxfId="867" priority="867">
      <formula>F613=""</formula>
    </cfRule>
  </conditionalFormatting>
  <conditionalFormatting sqref="H612">
    <cfRule type="expression" dxfId="866" priority="863">
      <formula>H612=""</formula>
    </cfRule>
  </conditionalFormatting>
  <conditionalFormatting sqref="D616">
    <cfRule type="expression" dxfId="865" priority="850">
      <formula>D616=""</formula>
    </cfRule>
  </conditionalFormatting>
  <conditionalFormatting sqref="C612">
    <cfRule type="expression" dxfId="864" priority="870">
      <formula>C612=""</formula>
    </cfRule>
  </conditionalFormatting>
  <conditionalFormatting sqref="E612">
    <cfRule type="expression" dxfId="863" priority="869">
      <formula>E612=""</formula>
    </cfRule>
  </conditionalFormatting>
  <conditionalFormatting sqref="F616">
    <cfRule type="expression" dxfId="862" priority="856">
      <formula>F616=""</formula>
    </cfRule>
  </conditionalFormatting>
  <conditionalFormatting sqref="F614">
    <cfRule type="expression" dxfId="861" priority="866">
      <formula>F614=""</formula>
    </cfRule>
  </conditionalFormatting>
  <conditionalFormatting sqref="G612">
    <cfRule type="expression" dxfId="860" priority="864">
      <formula>G612=""</formula>
    </cfRule>
  </conditionalFormatting>
  <conditionalFormatting sqref="H616">
    <cfRule type="expression" dxfId="859" priority="854">
      <formula>H616=""</formula>
    </cfRule>
  </conditionalFormatting>
  <conditionalFormatting sqref="K612">
    <cfRule type="expression" dxfId="858" priority="860">
      <formula>K612=""</formula>
    </cfRule>
  </conditionalFormatting>
  <conditionalFormatting sqref="C616">
    <cfRule type="expression" dxfId="857" priority="858">
      <formula>C616=""</formula>
    </cfRule>
  </conditionalFormatting>
  <conditionalFormatting sqref="E616">
    <cfRule type="expression" dxfId="856" priority="857">
      <formula>E616=""</formula>
    </cfRule>
  </conditionalFormatting>
  <conditionalFormatting sqref="F615">
    <cfRule type="expression" dxfId="855" priority="865">
      <formula>F615=""</formula>
    </cfRule>
  </conditionalFormatting>
  <conditionalFormatting sqref="G616">
    <cfRule type="expression" dxfId="854" priority="855">
      <formula>G616=""</formula>
    </cfRule>
  </conditionalFormatting>
  <conditionalFormatting sqref="J612">
    <cfRule type="expression" dxfId="853" priority="861">
      <formula>J612=""</formula>
    </cfRule>
  </conditionalFormatting>
  <conditionalFormatting sqref="K616">
    <cfRule type="expression" dxfId="852" priority="851">
      <formula>K616=""</formula>
    </cfRule>
  </conditionalFormatting>
  <conditionalFormatting sqref="I612">
    <cfRule type="expression" dxfId="851" priority="862">
      <formula>I612=""</formula>
    </cfRule>
  </conditionalFormatting>
  <conditionalFormatting sqref="J616">
    <cfRule type="expression" dxfId="850" priority="852">
      <formula>J616=""</formula>
    </cfRule>
  </conditionalFormatting>
  <conditionalFormatting sqref="I616">
    <cfRule type="expression" dxfId="849" priority="853">
      <formula>I616=""</formula>
    </cfRule>
  </conditionalFormatting>
  <conditionalFormatting sqref="D604">
    <cfRule type="expression" dxfId="848" priority="838">
      <formula>D604=""</formula>
    </cfRule>
  </conditionalFormatting>
  <conditionalFormatting sqref="D608">
    <cfRule type="expression" dxfId="847" priority="826">
      <formula>D608=""</formula>
    </cfRule>
  </conditionalFormatting>
  <conditionalFormatting sqref="C604">
    <cfRule type="expression" dxfId="846" priority="849">
      <formula>C604=""</formula>
    </cfRule>
  </conditionalFormatting>
  <conditionalFormatting sqref="E604">
    <cfRule type="expression" dxfId="845" priority="848">
      <formula>E604=""</formula>
    </cfRule>
  </conditionalFormatting>
  <conditionalFormatting sqref="F604">
    <cfRule type="expression" dxfId="844" priority="847">
      <formula>F604=""</formula>
    </cfRule>
  </conditionalFormatting>
  <conditionalFormatting sqref="F605">
    <cfRule type="expression" dxfId="843" priority="846">
      <formula>F605=""</formula>
    </cfRule>
  </conditionalFormatting>
  <conditionalFormatting sqref="H604">
    <cfRule type="expression" dxfId="842" priority="842">
      <formula>H604=""</formula>
    </cfRule>
  </conditionalFormatting>
  <conditionalFormatting sqref="K604">
    <cfRule type="expression" dxfId="841" priority="839">
      <formula>K604=""</formula>
    </cfRule>
  </conditionalFormatting>
  <conditionalFormatting sqref="C608">
    <cfRule type="expression" dxfId="840" priority="837">
      <formula>C608=""</formula>
    </cfRule>
  </conditionalFormatting>
  <conditionalFormatting sqref="E608">
    <cfRule type="expression" dxfId="839" priority="836">
      <formula>E608=""</formula>
    </cfRule>
  </conditionalFormatting>
  <conditionalFormatting sqref="F608">
    <cfRule type="expression" dxfId="838" priority="835">
      <formula>F608=""</formula>
    </cfRule>
  </conditionalFormatting>
  <conditionalFormatting sqref="F609">
    <cfRule type="expression" dxfId="837" priority="834">
      <formula>F609=""</formula>
    </cfRule>
  </conditionalFormatting>
  <conditionalFormatting sqref="F606">
    <cfRule type="expression" dxfId="836" priority="845">
      <formula>F606=""</formula>
    </cfRule>
  </conditionalFormatting>
  <conditionalFormatting sqref="F607">
    <cfRule type="expression" dxfId="835" priority="844">
      <formula>F607=""</formula>
    </cfRule>
  </conditionalFormatting>
  <conditionalFormatting sqref="G604">
    <cfRule type="expression" dxfId="834" priority="843">
      <formula>G604=""</formula>
    </cfRule>
  </conditionalFormatting>
  <conditionalFormatting sqref="H608">
    <cfRule type="expression" dxfId="833" priority="830">
      <formula>H608=""</formula>
    </cfRule>
  </conditionalFormatting>
  <conditionalFormatting sqref="K608">
    <cfRule type="expression" dxfId="832" priority="827">
      <formula>K608=""</formula>
    </cfRule>
  </conditionalFormatting>
  <conditionalFormatting sqref="F610">
    <cfRule type="expression" dxfId="831" priority="833">
      <formula>F610=""</formula>
    </cfRule>
  </conditionalFormatting>
  <conditionalFormatting sqref="F611">
    <cfRule type="expression" dxfId="830" priority="832">
      <formula>F611=""</formula>
    </cfRule>
  </conditionalFormatting>
  <conditionalFormatting sqref="G608">
    <cfRule type="expression" dxfId="829" priority="831">
      <formula>G608=""</formula>
    </cfRule>
  </conditionalFormatting>
  <conditionalFormatting sqref="J604">
    <cfRule type="expression" dxfId="828" priority="840">
      <formula>J604=""</formula>
    </cfRule>
  </conditionalFormatting>
  <conditionalFormatting sqref="I604">
    <cfRule type="expression" dxfId="827" priority="841">
      <formula>I604=""</formula>
    </cfRule>
  </conditionalFormatting>
  <conditionalFormatting sqref="J608">
    <cfRule type="expression" dxfId="826" priority="828">
      <formula>J608=""</formula>
    </cfRule>
  </conditionalFormatting>
  <conditionalFormatting sqref="I608">
    <cfRule type="expression" dxfId="825" priority="829">
      <formula>I608=""</formula>
    </cfRule>
  </conditionalFormatting>
  <conditionalFormatting sqref="D612">
    <cfRule type="expression" dxfId="824" priority="814">
      <formula>D612=""</formula>
    </cfRule>
  </conditionalFormatting>
  <conditionalFormatting sqref="F612">
    <cfRule type="expression" dxfId="823" priority="823">
      <formula>F612=""</formula>
    </cfRule>
  </conditionalFormatting>
  <conditionalFormatting sqref="F613">
    <cfRule type="expression" dxfId="822" priority="822">
      <formula>F613=""</formula>
    </cfRule>
  </conditionalFormatting>
  <conditionalFormatting sqref="H612">
    <cfRule type="expression" dxfId="821" priority="818">
      <formula>H612=""</formula>
    </cfRule>
  </conditionalFormatting>
  <conditionalFormatting sqref="D616">
    <cfRule type="expression" dxfId="820" priority="802">
      <formula>D616=""</formula>
    </cfRule>
  </conditionalFormatting>
  <conditionalFormatting sqref="C612">
    <cfRule type="expression" dxfId="819" priority="825">
      <formula>C612=""</formula>
    </cfRule>
  </conditionalFormatting>
  <conditionalFormatting sqref="E612">
    <cfRule type="expression" dxfId="818" priority="824">
      <formula>E612=""</formula>
    </cfRule>
  </conditionalFormatting>
  <conditionalFormatting sqref="F616">
    <cfRule type="expression" dxfId="817" priority="811">
      <formula>F616=""</formula>
    </cfRule>
  </conditionalFormatting>
  <conditionalFormatting sqref="F617">
    <cfRule type="expression" dxfId="816" priority="810">
      <formula>F617=""</formula>
    </cfRule>
  </conditionalFormatting>
  <conditionalFormatting sqref="F614">
    <cfRule type="expression" dxfId="815" priority="821">
      <formula>F614=""</formula>
    </cfRule>
  </conditionalFormatting>
  <conditionalFormatting sqref="G612">
    <cfRule type="expression" dxfId="814" priority="819">
      <formula>G612=""</formula>
    </cfRule>
  </conditionalFormatting>
  <conditionalFormatting sqref="H616">
    <cfRule type="expression" dxfId="813" priority="806">
      <formula>H616=""</formula>
    </cfRule>
  </conditionalFormatting>
  <conditionalFormatting sqref="K612">
    <cfRule type="expression" dxfId="812" priority="815">
      <formula>K612=""</formula>
    </cfRule>
  </conditionalFormatting>
  <conditionalFormatting sqref="C616">
    <cfRule type="expression" dxfId="811" priority="813">
      <formula>C616=""</formula>
    </cfRule>
  </conditionalFormatting>
  <conditionalFormatting sqref="E616">
    <cfRule type="expression" dxfId="810" priority="812">
      <formula>E616=""</formula>
    </cfRule>
  </conditionalFormatting>
  <conditionalFormatting sqref="F618">
    <cfRule type="expression" dxfId="809" priority="809">
      <formula>F618=""</formula>
    </cfRule>
  </conditionalFormatting>
  <conditionalFormatting sqref="F615">
    <cfRule type="expression" dxfId="808" priority="820">
      <formula>F615=""</formula>
    </cfRule>
  </conditionalFormatting>
  <conditionalFormatting sqref="G616">
    <cfRule type="expression" dxfId="807" priority="807">
      <formula>G616=""</formula>
    </cfRule>
  </conditionalFormatting>
  <conditionalFormatting sqref="J612">
    <cfRule type="expression" dxfId="806" priority="816">
      <formula>J612=""</formula>
    </cfRule>
  </conditionalFormatting>
  <conditionalFormatting sqref="K616">
    <cfRule type="expression" dxfId="805" priority="803">
      <formula>K616=""</formula>
    </cfRule>
  </conditionalFormatting>
  <conditionalFormatting sqref="C620">
    <cfRule type="expression" dxfId="804" priority="801">
      <formula>C620=""</formula>
    </cfRule>
  </conditionalFormatting>
  <conditionalFormatting sqref="E620">
    <cfRule type="expression" dxfId="803" priority="800">
      <formula>E620=""</formula>
    </cfRule>
  </conditionalFormatting>
  <conditionalFormatting sqref="F620">
    <cfRule type="expression" dxfId="802" priority="799">
      <formula>F620=""</formula>
    </cfRule>
  </conditionalFormatting>
  <conditionalFormatting sqref="F621">
    <cfRule type="expression" dxfId="801" priority="798">
      <formula>F621=""</formula>
    </cfRule>
  </conditionalFormatting>
  <conditionalFormatting sqref="F619">
    <cfRule type="expression" dxfId="800" priority="808">
      <formula>F619=""</formula>
    </cfRule>
  </conditionalFormatting>
  <conditionalFormatting sqref="H620">
    <cfRule type="expression" dxfId="799" priority="794">
      <formula>H620=""</formula>
    </cfRule>
  </conditionalFormatting>
  <conditionalFormatting sqref="I612">
    <cfRule type="expression" dxfId="798" priority="817">
      <formula>I612=""</formula>
    </cfRule>
  </conditionalFormatting>
  <conditionalFormatting sqref="J616">
    <cfRule type="expression" dxfId="797" priority="804">
      <formula>J616=""</formula>
    </cfRule>
  </conditionalFormatting>
  <conditionalFormatting sqref="D620">
    <cfRule type="expression" dxfId="796" priority="790">
      <formula>D620=""</formula>
    </cfRule>
  </conditionalFormatting>
  <conditionalFormatting sqref="F622">
    <cfRule type="expression" dxfId="795" priority="797">
      <formula>F622=""</formula>
    </cfRule>
  </conditionalFormatting>
  <conditionalFormatting sqref="G620">
    <cfRule type="expression" dxfId="794" priority="795">
      <formula>G620=""</formula>
    </cfRule>
  </conditionalFormatting>
  <conditionalFormatting sqref="I616">
    <cfRule type="expression" dxfId="793" priority="805">
      <formula>I616=""</formula>
    </cfRule>
  </conditionalFormatting>
  <conditionalFormatting sqref="J620">
    <cfRule type="expression" dxfId="792" priority="792">
      <formula>J620=""</formula>
    </cfRule>
  </conditionalFormatting>
  <conditionalFormatting sqref="K620">
    <cfRule type="expression" dxfId="791" priority="791">
      <formula>K620=""</formula>
    </cfRule>
  </conditionalFormatting>
  <conditionalFormatting sqref="F623">
    <cfRule type="expression" dxfId="790" priority="796">
      <formula>F623=""</formula>
    </cfRule>
  </conditionalFormatting>
  <conditionalFormatting sqref="I620">
    <cfRule type="expression" dxfId="789" priority="793">
      <formula>I620=""</formula>
    </cfRule>
  </conditionalFormatting>
  <conditionalFormatting sqref="D604">
    <cfRule type="expression" dxfId="788" priority="778">
      <formula>D604=""</formula>
    </cfRule>
  </conditionalFormatting>
  <conditionalFormatting sqref="D608">
    <cfRule type="expression" dxfId="787" priority="766">
      <formula>D608=""</formula>
    </cfRule>
  </conditionalFormatting>
  <conditionalFormatting sqref="C604">
    <cfRule type="expression" dxfId="786" priority="789">
      <formula>C604=""</formula>
    </cfRule>
  </conditionalFormatting>
  <conditionalFormatting sqref="E604">
    <cfRule type="expression" dxfId="785" priority="788">
      <formula>E604=""</formula>
    </cfRule>
  </conditionalFormatting>
  <conditionalFormatting sqref="F604">
    <cfRule type="expression" dxfId="784" priority="787">
      <formula>F604=""</formula>
    </cfRule>
  </conditionalFormatting>
  <conditionalFormatting sqref="F605">
    <cfRule type="expression" dxfId="783" priority="786">
      <formula>F605=""</formula>
    </cfRule>
  </conditionalFormatting>
  <conditionalFormatting sqref="H604">
    <cfRule type="expression" dxfId="782" priority="782">
      <formula>H604=""</formula>
    </cfRule>
  </conditionalFormatting>
  <conditionalFormatting sqref="K604">
    <cfRule type="expression" dxfId="781" priority="779">
      <formula>K604=""</formula>
    </cfRule>
  </conditionalFormatting>
  <conditionalFormatting sqref="C608">
    <cfRule type="expression" dxfId="780" priority="777">
      <formula>C608=""</formula>
    </cfRule>
  </conditionalFormatting>
  <conditionalFormatting sqref="E608">
    <cfRule type="expression" dxfId="779" priority="776">
      <formula>E608=""</formula>
    </cfRule>
  </conditionalFormatting>
  <conditionalFormatting sqref="F608">
    <cfRule type="expression" dxfId="778" priority="775">
      <formula>F608=""</formula>
    </cfRule>
  </conditionalFormatting>
  <conditionalFormatting sqref="F609">
    <cfRule type="expression" dxfId="777" priority="774">
      <formula>F609=""</formula>
    </cfRule>
  </conditionalFormatting>
  <conditionalFormatting sqref="F606">
    <cfRule type="expression" dxfId="776" priority="785">
      <formula>F606=""</formula>
    </cfRule>
  </conditionalFormatting>
  <conditionalFormatting sqref="F607">
    <cfRule type="expression" dxfId="775" priority="784">
      <formula>F607=""</formula>
    </cfRule>
  </conditionalFormatting>
  <conditionalFormatting sqref="G604">
    <cfRule type="expression" dxfId="774" priority="783">
      <formula>G604=""</formula>
    </cfRule>
  </conditionalFormatting>
  <conditionalFormatting sqref="H608">
    <cfRule type="expression" dxfId="773" priority="770">
      <formula>H608=""</formula>
    </cfRule>
  </conditionalFormatting>
  <conditionalFormatting sqref="K608">
    <cfRule type="expression" dxfId="772" priority="767">
      <formula>K608=""</formula>
    </cfRule>
  </conditionalFormatting>
  <conditionalFormatting sqref="F610">
    <cfRule type="expression" dxfId="771" priority="773">
      <formula>F610=""</formula>
    </cfRule>
  </conditionalFormatting>
  <conditionalFormatting sqref="F611">
    <cfRule type="expression" dxfId="770" priority="772">
      <formula>F611=""</formula>
    </cfRule>
  </conditionalFormatting>
  <conditionalFormatting sqref="G608">
    <cfRule type="expression" dxfId="769" priority="771">
      <formula>G608=""</formula>
    </cfRule>
  </conditionalFormatting>
  <conditionalFormatting sqref="J604">
    <cfRule type="expression" dxfId="768" priority="780">
      <formula>J604=""</formula>
    </cfRule>
  </conditionalFormatting>
  <conditionalFormatting sqref="C612">
    <cfRule type="expression" dxfId="767" priority="765">
      <formula>C612=""</formula>
    </cfRule>
  </conditionalFormatting>
  <conditionalFormatting sqref="E612">
    <cfRule type="expression" dxfId="766" priority="764">
      <formula>E612=""</formula>
    </cfRule>
  </conditionalFormatting>
  <conditionalFormatting sqref="F612">
    <cfRule type="expression" dxfId="765" priority="763">
      <formula>F612=""</formula>
    </cfRule>
  </conditionalFormatting>
  <conditionalFormatting sqref="F613">
    <cfRule type="expression" dxfId="764" priority="762">
      <formula>F613=""</formula>
    </cfRule>
  </conditionalFormatting>
  <conditionalFormatting sqref="I604">
    <cfRule type="expression" dxfId="763" priority="781">
      <formula>I604=""</formula>
    </cfRule>
  </conditionalFormatting>
  <conditionalFormatting sqref="J608">
    <cfRule type="expression" dxfId="762" priority="768">
      <formula>J608=""</formula>
    </cfRule>
  </conditionalFormatting>
  <conditionalFormatting sqref="F614">
    <cfRule type="expression" dxfId="761" priority="761">
      <formula>F614=""</formula>
    </cfRule>
  </conditionalFormatting>
  <conditionalFormatting sqref="F615">
    <cfRule type="expression" dxfId="760" priority="760">
      <formula>F615=""</formula>
    </cfRule>
  </conditionalFormatting>
  <conditionalFormatting sqref="G612">
    <cfRule type="expression" dxfId="759" priority="759">
      <formula>G612=""</formula>
    </cfRule>
  </conditionalFormatting>
  <conditionalFormatting sqref="H612">
    <cfRule type="expression" dxfId="758" priority="758">
      <formula>H612=""</formula>
    </cfRule>
  </conditionalFormatting>
  <conditionalFormatting sqref="I608">
    <cfRule type="expression" dxfId="757" priority="769">
      <formula>I608=""</formula>
    </cfRule>
  </conditionalFormatting>
  <conditionalFormatting sqref="D612">
    <cfRule type="expression" dxfId="756" priority="754">
      <formula>D612=""</formula>
    </cfRule>
  </conditionalFormatting>
  <conditionalFormatting sqref="D616">
    <cfRule type="expression" dxfId="755" priority="742">
      <formula>D616=""</formula>
    </cfRule>
  </conditionalFormatting>
  <conditionalFormatting sqref="F616">
    <cfRule type="expression" dxfId="754" priority="751">
      <formula>F616=""</formula>
    </cfRule>
  </conditionalFormatting>
  <conditionalFormatting sqref="F617">
    <cfRule type="expression" dxfId="753" priority="750">
      <formula>F617=""</formula>
    </cfRule>
  </conditionalFormatting>
  <conditionalFormatting sqref="H616">
    <cfRule type="expression" dxfId="752" priority="746">
      <formula>H616=""</formula>
    </cfRule>
  </conditionalFormatting>
  <conditionalFormatting sqref="K612">
    <cfRule type="expression" dxfId="751" priority="755">
      <formula>K612=""</formula>
    </cfRule>
  </conditionalFormatting>
  <conditionalFormatting sqref="D620">
    <cfRule type="expression" dxfId="750" priority="733">
      <formula>D620=""</formula>
    </cfRule>
  </conditionalFormatting>
  <conditionalFormatting sqref="C616">
    <cfRule type="expression" dxfId="749" priority="753">
      <formula>C616=""</formula>
    </cfRule>
  </conditionalFormatting>
  <conditionalFormatting sqref="E616">
    <cfRule type="expression" dxfId="748" priority="752">
      <formula>E616=""</formula>
    </cfRule>
  </conditionalFormatting>
  <conditionalFormatting sqref="F620">
    <cfRule type="expression" dxfId="747" priority="739">
      <formula>F620=""</formula>
    </cfRule>
  </conditionalFormatting>
  <conditionalFormatting sqref="F618">
    <cfRule type="expression" dxfId="746" priority="749">
      <formula>F618=""</formula>
    </cfRule>
  </conditionalFormatting>
  <conditionalFormatting sqref="G616">
    <cfRule type="expression" dxfId="745" priority="747">
      <formula>G616=""</formula>
    </cfRule>
  </conditionalFormatting>
  <conditionalFormatting sqref="H620">
    <cfRule type="expression" dxfId="744" priority="737">
      <formula>H620=""</formula>
    </cfRule>
  </conditionalFormatting>
  <conditionalFormatting sqref="J612">
    <cfRule type="expression" dxfId="743" priority="756">
      <formula>J612=""</formula>
    </cfRule>
  </conditionalFormatting>
  <conditionalFormatting sqref="K616">
    <cfRule type="expression" dxfId="742" priority="743">
      <formula>K616=""</formula>
    </cfRule>
  </conditionalFormatting>
  <conditionalFormatting sqref="C620">
    <cfRule type="expression" dxfId="741" priority="741">
      <formula>C620=""</formula>
    </cfRule>
  </conditionalFormatting>
  <conditionalFormatting sqref="E620">
    <cfRule type="expression" dxfId="740" priority="740">
      <formula>E620=""</formula>
    </cfRule>
  </conditionalFormatting>
  <conditionalFormatting sqref="F619">
    <cfRule type="expression" dxfId="739" priority="748">
      <formula>F619=""</formula>
    </cfRule>
  </conditionalFormatting>
  <conditionalFormatting sqref="G620">
    <cfRule type="expression" dxfId="738" priority="738">
      <formula>G620=""</formula>
    </cfRule>
  </conditionalFormatting>
  <conditionalFormatting sqref="I612">
    <cfRule type="expression" dxfId="737" priority="757">
      <formula>I612=""</formula>
    </cfRule>
  </conditionalFormatting>
  <conditionalFormatting sqref="J616">
    <cfRule type="expression" dxfId="736" priority="744">
      <formula>J616=""</formula>
    </cfRule>
  </conditionalFormatting>
  <conditionalFormatting sqref="K620">
    <cfRule type="expression" dxfId="735" priority="734">
      <formula>K620=""</formula>
    </cfRule>
  </conditionalFormatting>
  <conditionalFormatting sqref="I616">
    <cfRule type="expression" dxfId="734" priority="745">
      <formula>I616=""</formula>
    </cfRule>
  </conditionalFormatting>
  <conditionalFormatting sqref="J620">
    <cfRule type="expression" dxfId="733" priority="735">
      <formula>J620=""</formula>
    </cfRule>
  </conditionalFormatting>
  <conditionalFormatting sqref="I620">
    <cfRule type="expression" dxfId="732" priority="736">
      <formula>I620=""</formula>
    </cfRule>
  </conditionalFormatting>
  <conditionalFormatting sqref="D604">
    <cfRule type="expression" dxfId="731" priority="721">
      <formula>D604=""</formula>
    </cfRule>
  </conditionalFormatting>
  <conditionalFormatting sqref="D608">
    <cfRule type="expression" dxfId="730" priority="709">
      <formula>D608=""</formula>
    </cfRule>
  </conditionalFormatting>
  <conditionalFormatting sqref="C604">
    <cfRule type="expression" dxfId="729" priority="732">
      <formula>C604=""</formula>
    </cfRule>
  </conditionalFormatting>
  <conditionalFormatting sqref="E604">
    <cfRule type="expression" dxfId="728" priority="731">
      <formula>E604=""</formula>
    </cfRule>
  </conditionalFormatting>
  <conditionalFormatting sqref="F604">
    <cfRule type="expression" dxfId="727" priority="730">
      <formula>F604=""</formula>
    </cfRule>
  </conditionalFormatting>
  <conditionalFormatting sqref="F605">
    <cfRule type="expression" dxfId="726" priority="729">
      <formula>F605=""</formula>
    </cfRule>
  </conditionalFormatting>
  <conditionalFormatting sqref="H604">
    <cfRule type="expression" dxfId="725" priority="725">
      <formula>H604=""</formula>
    </cfRule>
  </conditionalFormatting>
  <conditionalFormatting sqref="K604">
    <cfRule type="expression" dxfId="724" priority="722">
      <formula>K604=""</formula>
    </cfRule>
  </conditionalFormatting>
  <conditionalFormatting sqref="C608">
    <cfRule type="expression" dxfId="723" priority="720">
      <formula>C608=""</formula>
    </cfRule>
  </conditionalFormatting>
  <conditionalFormatting sqref="E608">
    <cfRule type="expression" dxfId="722" priority="719">
      <formula>E608=""</formula>
    </cfRule>
  </conditionalFormatting>
  <conditionalFormatting sqref="F608">
    <cfRule type="expression" dxfId="721" priority="718">
      <formula>F608=""</formula>
    </cfRule>
  </conditionalFormatting>
  <conditionalFormatting sqref="F609">
    <cfRule type="expression" dxfId="720" priority="717">
      <formula>F609=""</formula>
    </cfRule>
  </conditionalFormatting>
  <conditionalFormatting sqref="F606">
    <cfRule type="expression" dxfId="719" priority="728">
      <formula>F606=""</formula>
    </cfRule>
  </conditionalFormatting>
  <conditionalFormatting sqref="F607">
    <cfRule type="expression" dxfId="718" priority="727">
      <formula>F607=""</formula>
    </cfRule>
  </conditionalFormatting>
  <conditionalFormatting sqref="G604">
    <cfRule type="expression" dxfId="717" priority="726">
      <formula>G604=""</formula>
    </cfRule>
  </conditionalFormatting>
  <conditionalFormatting sqref="H608">
    <cfRule type="expression" dxfId="716" priority="713">
      <formula>H608=""</formula>
    </cfRule>
  </conditionalFormatting>
  <conditionalFormatting sqref="K608">
    <cfRule type="expression" dxfId="715" priority="710">
      <formula>K608=""</formula>
    </cfRule>
  </conditionalFormatting>
  <conditionalFormatting sqref="F610">
    <cfRule type="expression" dxfId="714" priority="716">
      <formula>F610=""</formula>
    </cfRule>
  </conditionalFormatting>
  <conditionalFormatting sqref="F611">
    <cfRule type="expression" dxfId="713" priority="715">
      <formula>F611=""</formula>
    </cfRule>
  </conditionalFormatting>
  <conditionalFormatting sqref="G608">
    <cfRule type="expression" dxfId="712" priority="714">
      <formula>G608=""</formula>
    </cfRule>
  </conditionalFormatting>
  <conditionalFormatting sqref="J604">
    <cfRule type="expression" dxfId="711" priority="723">
      <formula>J604=""</formula>
    </cfRule>
  </conditionalFormatting>
  <conditionalFormatting sqref="C612">
    <cfRule type="expression" dxfId="710" priority="708">
      <formula>C612=""</formula>
    </cfRule>
  </conditionalFormatting>
  <conditionalFormatting sqref="E612">
    <cfRule type="expression" dxfId="709" priority="707">
      <formula>E612=""</formula>
    </cfRule>
  </conditionalFormatting>
  <conditionalFormatting sqref="F612">
    <cfRule type="expression" dxfId="708" priority="706">
      <formula>F612=""</formula>
    </cfRule>
  </conditionalFormatting>
  <conditionalFormatting sqref="F613">
    <cfRule type="expression" dxfId="707" priority="705">
      <formula>F613=""</formula>
    </cfRule>
  </conditionalFormatting>
  <conditionalFormatting sqref="I604">
    <cfRule type="expression" dxfId="706" priority="724">
      <formula>I604=""</formula>
    </cfRule>
  </conditionalFormatting>
  <conditionalFormatting sqref="J608">
    <cfRule type="expression" dxfId="705" priority="711">
      <formula>J608=""</formula>
    </cfRule>
  </conditionalFormatting>
  <conditionalFormatting sqref="F614">
    <cfRule type="expression" dxfId="704" priority="704">
      <formula>F614=""</formula>
    </cfRule>
  </conditionalFormatting>
  <conditionalFormatting sqref="F615">
    <cfRule type="expression" dxfId="703" priority="703">
      <formula>F615=""</formula>
    </cfRule>
  </conditionalFormatting>
  <conditionalFormatting sqref="G612">
    <cfRule type="expression" dxfId="702" priority="702">
      <formula>G612=""</formula>
    </cfRule>
  </conditionalFormatting>
  <conditionalFormatting sqref="H612">
    <cfRule type="expression" dxfId="701" priority="701">
      <formula>H612=""</formula>
    </cfRule>
  </conditionalFormatting>
  <conditionalFormatting sqref="I608">
    <cfRule type="expression" dxfId="700" priority="712">
      <formula>I608=""</formula>
    </cfRule>
  </conditionalFormatting>
  <conditionalFormatting sqref="D612">
    <cfRule type="expression" dxfId="699" priority="697">
      <formula>D612=""</formula>
    </cfRule>
  </conditionalFormatting>
  <conditionalFormatting sqref="D616">
    <cfRule type="expression" dxfId="698" priority="685">
      <formula>D616=""</formula>
    </cfRule>
  </conditionalFormatting>
  <conditionalFormatting sqref="F616">
    <cfRule type="expression" dxfId="697" priority="694">
      <formula>F616=""</formula>
    </cfRule>
  </conditionalFormatting>
  <conditionalFormatting sqref="F617">
    <cfRule type="expression" dxfId="696" priority="693">
      <formula>F617=""</formula>
    </cfRule>
  </conditionalFormatting>
  <conditionalFormatting sqref="H616">
    <cfRule type="expression" dxfId="695" priority="689">
      <formula>H616=""</formula>
    </cfRule>
  </conditionalFormatting>
  <conditionalFormatting sqref="K612">
    <cfRule type="expression" dxfId="694" priority="698">
      <formula>K612=""</formula>
    </cfRule>
  </conditionalFormatting>
  <conditionalFormatting sqref="D620">
    <cfRule type="expression" dxfId="693" priority="673">
      <formula>D620=""</formula>
    </cfRule>
  </conditionalFormatting>
  <conditionalFormatting sqref="C616">
    <cfRule type="expression" dxfId="692" priority="696">
      <formula>C616=""</formula>
    </cfRule>
  </conditionalFormatting>
  <conditionalFormatting sqref="E616">
    <cfRule type="expression" dxfId="691" priority="695">
      <formula>E616=""</formula>
    </cfRule>
  </conditionalFormatting>
  <conditionalFormatting sqref="F620">
    <cfRule type="expression" dxfId="690" priority="682">
      <formula>F620=""</formula>
    </cfRule>
  </conditionalFormatting>
  <conditionalFormatting sqref="F621">
    <cfRule type="expression" dxfId="689" priority="681">
      <formula>F621=""</formula>
    </cfRule>
  </conditionalFormatting>
  <conditionalFormatting sqref="F618">
    <cfRule type="expression" dxfId="688" priority="692">
      <formula>F618=""</formula>
    </cfRule>
  </conditionalFormatting>
  <conditionalFormatting sqref="G616">
    <cfRule type="expression" dxfId="687" priority="690">
      <formula>G616=""</formula>
    </cfRule>
  </conditionalFormatting>
  <conditionalFormatting sqref="H620">
    <cfRule type="expression" dxfId="686" priority="677">
      <formula>H620=""</formula>
    </cfRule>
  </conditionalFormatting>
  <conditionalFormatting sqref="J612">
    <cfRule type="expression" dxfId="685" priority="699">
      <formula>J612=""</formula>
    </cfRule>
  </conditionalFormatting>
  <conditionalFormatting sqref="K616">
    <cfRule type="expression" dxfId="684" priority="686">
      <formula>K616=""</formula>
    </cfRule>
  </conditionalFormatting>
  <conditionalFormatting sqref="C620">
    <cfRule type="expression" dxfId="683" priority="684">
      <formula>C620=""</formula>
    </cfRule>
  </conditionalFormatting>
  <conditionalFormatting sqref="E620">
    <cfRule type="expression" dxfId="682" priority="683">
      <formula>E620=""</formula>
    </cfRule>
  </conditionalFormatting>
  <conditionalFormatting sqref="F622">
    <cfRule type="expression" dxfId="681" priority="680">
      <formula>F622=""</formula>
    </cfRule>
  </conditionalFormatting>
  <conditionalFormatting sqref="F619">
    <cfRule type="expression" dxfId="680" priority="691">
      <formula>F619=""</formula>
    </cfRule>
  </conditionalFormatting>
  <conditionalFormatting sqref="G620">
    <cfRule type="expression" dxfId="679" priority="678">
      <formula>G620=""</formula>
    </cfRule>
  </conditionalFormatting>
  <conditionalFormatting sqref="I612">
    <cfRule type="expression" dxfId="678" priority="700">
      <formula>I612=""</formula>
    </cfRule>
  </conditionalFormatting>
  <conditionalFormatting sqref="J616">
    <cfRule type="expression" dxfId="677" priority="687">
      <formula>J616=""</formula>
    </cfRule>
  </conditionalFormatting>
  <conditionalFormatting sqref="K620">
    <cfRule type="expression" dxfId="676" priority="674">
      <formula>K620=""</formula>
    </cfRule>
  </conditionalFormatting>
  <conditionalFormatting sqref="C624">
    <cfRule type="expression" dxfId="675" priority="672">
      <formula>C624=""</formula>
    </cfRule>
  </conditionalFormatting>
  <conditionalFormatting sqref="E624">
    <cfRule type="expression" dxfId="674" priority="671">
      <formula>E624=""</formula>
    </cfRule>
  </conditionalFormatting>
  <conditionalFormatting sqref="F624">
    <cfRule type="expression" dxfId="673" priority="670">
      <formula>F624=""</formula>
    </cfRule>
  </conditionalFormatting>
  <conditionalFormatting sqref="F625">
    <cfRule type="expression" dxfId="672" priority="669">
      <formula>F625=""</formula>
    </cfRule>
  </conditionalFormatting>
  <conditionalFormatting sqref="F623">
    <cfRule type="expression" dxfId="671" priority="679">
      <formula>F623=""</formula>
    </cfRule>
  </conditionalFormatting>
  <conditionalFormatting sqref="H624">
    <cfRule type="expression" dxfId="670" priority="665">
      <formula>H624=""</formula>
    </cfRule>
  </conditionalFormatting>
  <conditionalFormatting sqref="I616">
    <cfRule type="expression" dxfId="669" priority="688">
      <formula>I616=""</formula>
    </cfRule>
  </conditionalFormatting>
  <conditionalFormatting sqref="J620">
    <cfRule type="expression" dxfId="668" priority="675">
      <formula>J620=""</formula>
    </cfRule>
  </conditionalFormatting>
  <conditionalFormatting sqref="D624">
    <cfRule type="expression" dxfId="667" priority="661">
      <formula>D624=""</formula>
    </cfRule>
  </conditionalFormatting>
  <conditionalFormatting sqref="F626">
    <cfRule type="expression" dxfId="666" priority="668">
      <formula>F626=""</formula>
    </cfRule>
  </conditionalFormatting>
  <conditionalFormatting sqref="G624">
    <cfRule type="expression" dxfId="665" priority="666">
      <formula>G624=""</formula>
    </cfRule>
  </conditionalFormatting>
  <conditionalFormatting sqref="I620">
    <cfRule type="expression" dxfId="664" priority="676">
      <formula>I620=""</formula>
    </cfRule>
  </conditionalFormatting>
  <conditionalFormatting sqref="J624">
    <cfRule type="expression" dxfId="663" priority="663">
      <formula>J624=""</formula>
    </cfRule>
  </conditionalFormatting>
  <conditionalFormatting sqref="K624">
    <cfRule type="expression" dxfId="662" priority="662">
      <formula>K624=""</formula>
    </cfRule>
  </conditionalFormatting>
  <conditionalFormatting sqref="D628">
    <cfRule type="expression" dxfId="661" priority="652">
      <formula>D628=""</formula>
    </cfRule>
  </conditionalFormatting>
  <conditionalFormatting sqref="C628">
    <cfRule type="expression" dxfId="660" priority="660">
      <formula>C628=""</formula>
    </cfRule>
  </conditionalFormatting>
  <conditionalFormatting sqref="E628">
    <cfRule type="expression" dxfId="659" priority="659">
      <formula>E628=""</formula>
    </cfRule>
  </conditionalFormatting>
  <conditionalFormatting sqref="F628">
    <cfRule type="expression" dxfId="658" priority="658">
      <formula>F628=""</formula>
    </cfRule>
  </conditionalFormatting>
  <conditionalFormatting sqref="F627">
    <cfRule type="expression" dxfId="657" priority="667">
      <formula>F627=""</formula>
    </cfRule>
  </conditionalFormatting>
  <conditionalFormatting sqref="G628">
    <cfRule type="expression" dxfId="656" priority="657">
      <formula>G628=""</formula>
    </cfRule>
  </conditionalFormatting>
  <conditionalFormatting sqref="H628">
    <cfRule type="expression" dxfId="655" priority="656">
      <formula>H628=""</formula>
    </cfRule>
  </conditionalFormatting>
  <conditionalFormatting sqref="I624">
    <cfRule type="expression" dxfId="654" priority="664">
      <formula>I624=""</formula>
    </cfRule>
  </conditionalFormatting>
  <conditionalFormatting sqref="J628">
    <cfRule type="expression" dxfId="653" priority="654">
      <formula>J628=""</formula>
    </cfRule>
  </conditionalFormatting>
  <conditionalFormatting sqref="K628">
    <cfRule type="expression" dxfId="652" priority="653">
      <formula>K628=""</formula>
    </cfRule>
  </conditionalFormatting>
  <conditionalFormatting sqref="I628">
    <cfRule type="expression" dxfId="651" priority="655">
      <formula>I628=""</formula>
    </cfRule>
  </conditionalFormatting>
  <conditionalFormatting sqref="D604">
    <cfRule type="expression" dxfId="650" priority="640">
      <formula>D604=""</formula>
    </cfRule>
  </conditionalFormatting>
  <conditionalFormatting sqref="D608">
    <cfRule type="expression" dxfId="649" priority="628">
      <formula>D608=""</formula>
    </cfRule>
  </conditionalFormatting>
  <conditionalFormatting sqref="C604">
    <cfRule type="expression" dxfId="648" priority="651">
      <formula>C604=""</formula>
    </cfRule>
  </conditionalFormatting>
  <conditionalFormatting sqref="E604">
    <cfRule type="expression" dxfId="647" priority="650">
      <formula>E604=""</formula>
    </cfRule>
  </conditionalFormatting>
  <conditionalFormatting sqref="F604">
    <cfRule type="expression" dxfId="646" priority="649">
      <formula>F604=""</formula>
    </cfRule>
  </conditionalFormatting>
  <conditionalFormatting sqref="F605">
    <cfRule type="expression" dxfId="645" priority="648">
      <formula>F605=""</formula>
    </cfRule>
  </conditionalFormatting>
  <conditionalFormatting sqref="H604">
    <cfRule type="expression" dxfId="644" priority="644">
      <formula>H604=""</formula>
    </cfRule>
  </conditionalFormatting>
  <conditionalFormatting sqref="K604">
    <cfRule type="expression" dxfId="643" priority="641">
      <formula>K604=""</formula>
    </cfRule>
  </conditionalFormatting>
  <conditionalFormatting sqref="C608">
    <cfRule type="expression" dxfId="642" priority="639">
      <formula>C608=""</formula>
    </cfRule>
  </conditionalFormatting>
  <conditionalFormatting sqref="E608">
    <cfRule type="expression" dxfId="641" priority="638">
      <formula>E608=""</formula>
    </cfRule>
  </conditionalFormatting>
  <conditionalFormatting sqref="F608">
    <cfRule type="expression" dxfId="640" priority="637">
      <formula>F608=""</formula>
    </cfRule>
  </conditionalFormatting>
  <conditionalFormatting sqref="F609">
    <cfRule type="expression" dxfId="639" priority="636">
      <formula>F609=""</formula>
    </cfRule>
  </conditionalFormatting>
  <conditionalFormatting sqref="F606">
    <cfRule type="expression" dxfId="638" priority="647">
      <formula>F606=""</formula>
    </cfRule>
  </conditionalFormatting>
  <conditionalFormatting sqref="F607">
    <cfRule type="expression" dxfId="637" priority="646">
      <formula>F607=""</formula>
    </cfRule>
  </conditionalFormatting>
  <conditionalFormatting sqref="G604">
    <cfRule type="expression" dxfId="636" priority="645">
      <formula>G604=""</formula>
    </cfRule>
  </conditionalFormatting>
  <conditionalFormatting sqref="H608">
    <cfRule type="expression" dxfId="635" priority="632">
      <formula>H608=""</formula>
    </cfRule>
  </conditionalFormatting>
  <conditionalFormatting sqref="K608">
    <cfRule type="expression" dxfId="634" priority="629">
      <formula>K608=""</formula>
    </cfRule>
  </conditionalFormatting>
  <conditionalFormatting sqref="D612">
    <cfRule type="expression" dxfId="633" priority="616">
      <formula>D612=""</formula>
    </cfRule>
  </conditionalFormatting>
  <conditionalFormatting sqref="F610">
    <cfRule type="expression" dxfId="632" priority="635">
      <formula>F610=""</formula>
    </cfRule>
  </conditionalFormatting>
  <conditionalFormatting sqref="F611">
    <cfRule type="expression" dxfId="631" priority="634">
      <formula>F611=""</formula>
    </cfRule>
  </conditionalFormatting>
  <conditionalFormatting sqref="G608">
    <cfRule type="expression" dxfId="630" priority="633">
      <formula>G608=""</formula>
    </cfRule>
  </conditionalFormatting>
  <conditionalFormatting sqref="J604">
    <cfRule type="expression" dxfId="629" priority="642">
      <formula>J604=""</formula>
    </cfRule>
  </conditionalFormatting>
  <conditionalFormatting sqref="C612">
    <cfRule type="expression" dxfId="628" priority="627">
      <formula>C612=""</formula>
    </cfRule>
  </conditionalFormatting>
  <conditionalFormatting sqref="E612">
    <cfRule type="expression" dxfId="627" priority="626">
      <formula>E612=""</formula>
    </cfRule>
  </conditionalFormatting>
  <conditionalFormatting sqref="F612">
    <cfRule type="expression" dxfId="626" priority="625">
      <formula>F612=""</formula>
    </cfRule>
  </conditionalFormatting>
  <conditionalFormatting sqref="F613">
    <cfRule type="expression" dxfId="625" priority="624">
      <formula>F613=""</formula>
    </cfRule>
  </conditionalFormatting>
  <conditionalFormatting sqref="H612">
    <cfRule type="expression" dxfId="624" priority="620">
      <formula>H612=""</formula>
    </cfRule>
  </conditionalFormatting>
  <conditionalFormatting sqref="I604">
    <cfRule type="expression" dxfId="623" priority="643">
      <formula>I604=""</formula>
    </cfRule>
  </conditionalFormatting>
  <conditionalFormatting sqref="J608">
    <cfRule type="expression" dxfId="622" priority="630">
      <formula>J608=""</formula>
    </cfRule>
  </conditionalFormatting>
  <conditionalFormatting sqref="K612">
    <cfRule type="expression" dxfId="621" priority="617">
      <formula>K612=""</formula>
    </cfRule>
  </conditionalFormatting>
  <conditionalFormatting sqref="C616">
    <cfRule type="expression" dxfId="620" priority="615">
      <formula>C616=""</formula>
    </cfRule>
  </conditionalFormatting>
  <conditionalFormatting sqref="E616">
    <cfRule type="expression" dxfId="619" priority="614">
      <formula>E616=""</formula>
    </cfRule>
  </conditionalFormatting>
  <conditionalFormatting sqref="F616">
    <cfRule type="expression" dxfId="618" priority="613">
      <formula>F616=""</formula>
    </cfRule>
  </conditionalFormatting>
  <conditionalFormatting sqref="F617">
    <cfRule type="expression" dxfId="617" priority="612">
      <formula>F617=""</formula>
    </cfRule>
  </conditionalFormatting>
  <conditionalFormatting sqref="F614">
    <cfRule type="expression" dxfId="616" priority="623">
      <formula>F614=""</formula>
    </cfRule>
  </conditionalFormatting>
  <conditionalFormatting sqref="F615">
    <cfRule type="expression" dxfId="615" priority="622">
      <formula>F615=""</formula>
    </cfRule>
  </conditionalFormatting>
  <conditionalFormatting sqref="G612">
    <cfRule type="expression" dxfId="614" priority="621">
      <formula>G612=""</formula>
    </cfRule>
  </conditionalFormatting>
  <conditionalFormatting sqref="I608">
    <cfRule type="expression" dxfId="613" priority="631">
      <formula>I608=""</formula>
    </cfRule>
  </conditionalFormatting>
  <conditionalFormatting sqref="F618">
    <cfRule type="expression" dxfId="612" priority="611">
      <formula>F618=""</formula>
    </cfRule>
  </conditionalFormatting>
  <conditionalFormatting sqref="F619">
    <cfRule type="expression" dxfId="611" priority="610">
      <formula>F619=""</formula>
    </cfRule>
  </conditionalFormatting>
  <conditionalFormatting sqref="G616">
    <cfRule type="expression" dxfId="610" priority="609">
      <formula>G616=""</formula>
    </cfRule>
  </conditionalFormatting>
  <conditionalFormatting sqref="H616">
    <cfRule type="expression" dxfId="609" priority="608">
      <formula>H616=""</formula>
    </cfRule>
  </conditionalFormatting>
  <conditionalFormatting sqref="J612">
    <cfRule type="expression" dxfId="608" priority="618">
      <formula>J612=""</formula>
    </cfRule>
  </conditionalFormatting>
  <conditionalFormatting sqref="D616">
    <cfRule type="expression" dxfId="607" priority="604">
      <formula>D616=""</formula>
    </cfRule>
  </conditionalFormatting>
  <conditionalFormatting sqref="I612">
    <cfRule type="expression" dxfId="606" priority="619">
      <formula>I612=""</formula>
    </cfRule>
  </conditionalFormatting>
  <conditionalFormatting sqref="D620">
    <cfRule type="expression" dxfId="605" priority="592">
      <formula>D620=""</formula>
    </cfRule>
  </conditionalFormatting>
  <conditionalFormatting sqref="F620">
    <cfRule type="expression" dxfId="604" priority="601">
      <formula>F620=""</formula>
    </cfRule>
  </conditionalFormatting>
  <conditionalFormatting sqref="F621">
    <cfRule type="expression" dxfId="603" priority="600">
      <formula>F621=""</formula>
    </cfRule>
  </conditionalFormatting>
  <conditionalFormatting sqref="H620">
    <cfRule type="expression" dxfId="602" priority="596">
      <formula>H620=""</formula>
    </cfRule>
  </conditionalFormatting>
  <conditionalFormatting sqref="K616">
    <cfRule type="expression" dxfId="601" priority="605">
      <formula>K616=""</formula>
    </cfRule>
  </conditionalFormatting>
  <conditionalFormatting sqref="D624">
    <cfRule type="expression" dxfId="600" priority="583">
      <formula>D624=""</formula>
    </cfRule>
  </conditionalFormatting>
  <conditionalFormatting sqref="C620">
    <cfRule type="expression" dxfId="599" priority="603">
      <formula>C620=""</formula>
    </cfRule>
  </conditionalFormatting>
  <conditionalFormatting sqref="E620">
    <cfRule type="expression" dxfId="598" priority="602">
      <formula>E620=""</formula>
    </cfRule>
  </conditionalFormatting>
  <conditionalFormatting sqref="F624">
    <cfRule type="expression" dxfId="597" priority="589">
      <formula>F624=""</formula>
    </cfRule>
  </conditionalFormatting>
  <conditionalFormatting sqref="F622">
    <cfRule type="expression" dxfId="596" priority="599">
      <formula>F622=""</formula>
    </cfRule>
  </conditionalFormatting>
  <conditionalFormatting sqref="G620">
    <cfRule type="expression" dxfId="595" priority="597">
      <formula>G620=""</formula>
    </cfRule>
  </conditionalFormatting>
  <conditionalFormatting sqref="H624">
    <cfRule type="expression" dxfId="594" priority="587">
      <formula>H624=""</formula>
    </cfRule>
  </conditionalFormatting>
  <conditionalFormatting sqref="J616">
    <cfRule type="expression" dxfId="593" priority="606">
      <formula>J616=""</formula>
    </cfRule>
  </conditionalFormatting>
  <conditionalFormatting sqref="K620">
    <cfRule type="expression" dxfId="592" priority="593">
      <formula>K620=""</formula>
    </cfRule>
  </conditionalFormatting>
  <conditionalFormatting sqref="C624">
    <cfRule type="expression" dxfId="591" priority="591">
      <formula>C624=""</formula>
    </cfRule>
  </conditionalFormatting>
  <conditionalFormatting sqref="E624">
    <cfRule type="expression" dxfId="590" priority="590">
      <formula>E624=""</formula>
    </cfRule>
  </conditionalFormatting>
  <conditionalFormatting sqref="F623">
    <cfRule type="expression" dxfId="589" priority="598">
      <formula>F623=""</formula>
    </cfRule>
  </conditionalFormatting>
  <conditionalFormatting sqref="G624">
    <cfRule type="expression" dxfId="588" priority="588">
      <formula>G624=""</formula>
    </cfRule>
  </conditionalFormatting>
  <conditionalFormatting sqref="I616">
    <cfRule type="expression" dxfId="587" priority="607">
      <formula>I616=""</formula>
    </cfRule>
  </conditionalFormatting>
  <conditionalFormatting sqref="J620">
    <cfRule type="expression" dxfId="586" priority="594">
      <formula>J620=""</formula>
    </cfRule>
  </conditionalFormatting>
  <conditionalFormatting sqref="K624">
    <cfRule type="expression" dxfId="585" priority="584">
      <formula>K624=""</formula>
    </cfRule>
  </conditionalFormatting>
  <conditionalFormatting sqref="I620">
    <cfRule type="expression" dxfId="584" priority="595">
      <formula>I620=""</formula>
    </cfRule>
  </conditionalFormatting>
  <conditionalFormatting sqref="J624">
    <cfRule type="expression" dxfId="583" priority="585">
      <formula>J624=""</formula>
    </cfRule>
  </conditionalFormatting>
  <conditionalFormatting sqref="I624">
    <cfRule type="expression" dxfId="582" priority="586">
      <formula>I624=""</formula>
    </cfRule>
  </conditionalFormatting>
  <conditionalFormatting sqref="D604">
    <cfRule type="expression" dxfId="581" priority="571">
      <formula>D604=""</formula>
    </cfRule>
  </conditionalFormatting>
  <conditionalFormatting sqref="D608">
    <cfRule type="expression" dxfId="580" priority="559">
      <formula>D608=""</formula>
    </cfRule>
  </conditionalFormatting>
  <conditionalFormatting sqref="C604">
    <cfRule type="expression" dxfId="579" priority="582">
      <formula>C604=""</formula>
    </cfRule>
  </conditionalFormatting>
  <conditionalFormatting sqref="E604">
    <cfRule type="expression" dxfId="578" priority="581">
      <formula>E604=""</formula>
    </cfRule>
  </conditionalFormatting>
  <conditionalFormatting sqref="F604">
    <cfRule type="expression" dxfId="577" priority="580">
      <formula>F604=""</formula>
    </cfRule>
  </conditionalFormatting>
  <conditionalFormatting sqref="F605">
    <cfRule type="expression" dxfId="576" priority="579">
      <formula>F605=""</formula>
    </cfRule>
  </conditionalFormatting>
  <conditionalFormatting sqref="H604">
    <cfRule type="expression" dxfId="575" priority="575">
      <formula>H604=""</formula>
    </cfRule>
  </conditionalFormatting>
  <conditionalFormatting sqref="K604">
    <cfRule type="expression" dxfId="574" priority="572">
      <formula>K604=""</formula>
    </cfRule>
  </conditionalFormatting>
  <conditionalFormatting sqref="C608">
    <cfRule type="expression" dxfId="573" priority="570">
      <formula>C608=""</formula>
    </cfRule>
  </conditionalFormatting>
  <conditionalFormatting sqref="E608">
    <cfRule type="expression" dxfId="572" priority="569">
      <formula>E608=""</formula>
    </cfRule>
  </conditionalFormatting>
  <conditionalFormatting sqref="F608">
    <cfRule type="expression" dxfId="571" priority="568">
      <formula>F608=""</formula>
    </cfRule>
  </conditionalFormatting>
  <conditionalFormatting sqref="F609">
    <cfRule type="expression" dxfId="570" priority="567">
      <formula>F609=""</formula>
    </cfRule>
  </conditionalFormatting>
  <conditionalFormatting sqref="F606">
    <cfRule type="expression" dxfId="569" priority="578">
      <formula>F606=""</formula>
    </cfRule>
  </conditionalFormatting>
  <conditionalFormatting sqref="F607">
    <cfRule type="expression" dxfId="568" priority="577">
      <formula>F607=""</formula>
    </cfRule>
  </conditionalFormatting>
  <conditionalFormatting sqref="G604">
    <cfRule type="expression" dxfId="567" priority="576">
      <formula>G604=""</formula>
    </cfRule>
  </conditionalFormatting>
  <conditionalFormatting sqref="H608">
    <cfRule type="expression" dxfId="566" priority="563">
      <formula>H608=""</formula>
    </cfRule>
  </conditionalFormatting>
  <conditionalFormatting sqref="K608">
    <cfRule type="expression" dxfId="565" priority="560">
      <formula>K608=""</formula>
    </cfRule>
  </conditionalFormatting>
  <conditionalFormatting sqref="D612">
    <cfRule type="expression" dxfId="564" priority="547">
      <formula>D612=""</formula>
    </cfRule>
  </conditionalFormatting>
  <conditionalFormatting sqref="F610">
    <cfRule type="expression" dxfId="563" priority="566">
      <formula>F610=""</formula>
    </cfRule>
  </conditionalFormatting>
  <conditionalFormatting sqref="F611">
    <cfRule type="expression" dxfId="562" priority="565">
      <formula>F611=""</formula>
    </cfRule>
  </conditionalFormatting>
  <conditionalFormatting sqref="G608">
    <cfRule type="expression" dxfId="561" priority="564">
      <formula>G608=""</formula>
    </cfRule>
  </conditionalFormatting>
  <conditionalFormatting sqref="J604">
    <cfRule type="expression" dxfId="560" priority="573">
      <formula>J604=""</formula>
    </cfRule>
  </conditionalFormatting>
  <conditionalFormatting sqref="C612">
    <cfRule type="expression" dxfId="559" priority="558">
      <formula>C612=""</formula>
    </cfRule>
  </conditionalFormatting>
  <conditionalFormatting sqref="E612">
    <cfRule type="expression" dxfId="558" priority="557">
      <formula>E612=""</formula>
    </cfRule>
  </conditionalFormatting>
  <conditionalFormatting sqref="F612">
    <cfRule type="expression" dxfId="557" priority="556">
      <formula>F612=""</formula>
    </cfRule>
  </conditionalFormatting>
  <conditionalFormatting sqref="F613">
    <cfRule type="expression" dxfId="556" priority="555">
      <formula>F613=""</formula>
    </cfRule>
  </conditionalFormatting>
  <conditionalFormatting sqref="H612">
    <cfRule type="expression" dxfId="555" priority="551">
      <formula>H612=""</formula>
    </cfRule>
  </conditionalFormatting>
  <conditionalFormatting sqref="I604">
    <cfRule type="expression" dxfId="554" priority="574">
      <formula>I604=""</formula>
    </cfRule>
  </conditionalFormatting>
  <conditionalFormatting sqref="J608">
    <cfRule type="expression" dxfId="553" priority="561">
      <formula>J608=""</formula>
    </cfRule>
  </conditionalFormatting>
  <conditionalFormatting sqref="K612">
    <cfRule type="expression" dxfId="552" priority="548">
      <formula>K612=""</formula>
    </cfRule>
  </conditionalFormatting>
  <conditionalFormatting sqref="C616">
    <cfRule type="expression" dxfId="551" priority="546">
      <formula>C616=""</formula>
    </cfRule>
  </conditionalFormatting>
  <conditionalFormatting sqref="E616">
    <cfRule type="expression" dxfId="550" priority="545">
      <formula>E616=""</formula>
    </cfRule>
  </conditionalFormatting>
  <conditionalFormatting sqref="F616">
    <cfRule type="expression" dxfId="549" priority="544">
      <formula>F616=""</formula>
    </cfRule>
  </conditionalFormatting>
  <conditionalFormatting sqref="F617">
    <cfRule type="expression" dxfId="548" priority="543">
      <formula>F617=""</formula>
    </cfRule>
  </conditionalFormatting>
  <conditionalFormatting sqref="F614">
    <cfRule type="expression" dxfId="547" priority="554">
      <formula>F614=""</formula>
    </cfRule>
  </conditionalFormatting>
  <conditionalFormatting sqref="F615">
    <cfRule type="expression" dxfId="546" priority="553">
      <formula>F615=""</formula>
    </cfRule>
  </conditionalFormatting>
  <conditionalFormatting sqref="G612">
    <cfRule type="expression" dxfId="545" priority="552">
      <formula>G612=""</formula>
    </cfRule>
  </conditionalFormatting>
  <conditionalFormatting sqref="I608">
    <cfRule type="expression" dxfId="544" priority="562">
      <formula>I608=""</formula>
    </cfRule>
  </conditionalFormatting>
  <conditionalFormatting sqref="F618">
    <cfRule type="expression" dxfId="543" priority="542">
      <formula>F618=""</formula>
    </cfRule>
  </conditionalFormatting>
  <conditionalFormatting sqref="F619">
    <cfRule type="expression" dxfId="542" priority="541">
      <formula>F619=""</formula>
    </cfRule>
  </conditionalFormatting>
  <conditionalFormatting sqref="G616">
    <cfRule type="expression" dxfId="541" priority="540">
      <formula>G616=""</formula>
    </cfRule>
  </conditionalFormatting>
  <conditionalFormatting sqref="H616">
    <cfRule type="expression" dxfId="540" priority="539">
      <formula>H616=""</formula>
    </cfRule>
  </conditionalFormatting>
  <conditionalFormatting sqref="J612">
    <cfRule type="expression" dxfId="539" priority="549">
      <formula>J612=""</formula>
    </cfRule>
  </conditionalFormatting>
  <conditionalFormatting sqref="D616">
    <cfRule type="expression" dxfId="538" priority="535">
      <formula>D616=""</formula>
    </cfRule>
  </conditionalFormatting>
  <conditionalFormatting sqref="I612">
    <cfRule type="expression" dxfId="537" priority="550">
      <formula>I612=""</formula>
    </cfRule>
  </conditionalFormatting>
  <conditionalFormatting sqref="D620">
    <cfRule type="expression" dxfId="536" priority="523">
      <formula>D620=""</formula>
    </cfRule>
  </conditionalFormatting>
  <conditionalFormatting sqref="F620">
    <cfRule type="expression" dxfId="535" priority="532">
      <formula>F620=""</formula>
    </cfRule>
  </conditionalFormatting>
  <conditionalFormatting sqref="F621">
    <cfRule type="expression" dxfId="534" priority="531">
      <formula>F621=""</formula>
    </cfRule>
  </conditionalFormatting>
  <conditionalFormatting sqref="H620">
    <cfRule type="expression" dxfId="533" priority="527">
      <formula>H620=""</formula>
    </cfRule>
  </conditionalFormatting>
  <conditionalFormatting sqref="K616">
    <cfRule type="expression" dxfId="532" priority="536">
      <formula>K616=""</formula>
    </cfRule>
  </conditionalFormatting>
  <conditionalFormatting sqref="D624">
    <cfRule type="expression" dxfId="531" priority="511">
      <formula>D624=""</formula>
    </cfRule>
  </conditionalFormatting>
  <conditionalFormatting sqref="C620">
    <cfRule type="expression" dxfId="530" priority="534">
      <formula>C620=""</formula>
    </cfRule>
  </conditionalFormatting>
  <conditionalFormatting sqref="E620">
    <cfRule type="expression" dxfId="529" priority="533">
      <formula>E620=""</formula>
    </cfRule>
  </conditionalFormatting>
  <conditionalFormatting sqref="F624">
    <cfRule type="expression" dxfId="528" priority="520">
      <formula>F624=""</formula>
    </cfRule>
  </conditionalFormatting>
  <conditionalFormatting sqref="F625">
    <cfRule type="expression" dxfId="527" priority="519">
      <formula>F625=""</formula>
    </cfRule>
  </conditionalFormatting>
  <conditionalFormatting sqref="F622">
    <cfRule type="expression" dxfId="526" priority="530">
      <formula>F622=""</formula>
    </cfRule>
  </conditionalFormatting>
  <conditionalFormatting sqref="G620">
    <cfRule type="expression" dxfId="525" priority="528">
      <formula>G620=""</formula>
    </cfRule>
  </conditionalFormatting>
  <conditionalFormatting sqref="H624">
    <cfRule type="expression" dxfId="524" priority="515">
      <formula>H624=""</formula>
    </cfRule>
  </conditionalFormatting>
  <conditionalFormatting sqref="J616">
    <cfRule type="expression" dxfId="523" priority="537">
      <formula>J616=""</formula>
    </cfRule>
  </conditionalFormatting>
  <conditionalFormatting sqref="K620">
    <cfRule type="expression" dxfId="522" priority="524">
      <formula>K620=""</formula>
    </cfRule>
  </conditionalFormatting>
  <conditionalFormatting sqref="C624">
    <cfRule type="expression" dxfId="521" priority="522">
      <formula>C624=""</formula>
    </cfRule>
  </conditionalFormatting>
  <conditionalFormatting sqref="E624">
    <cfRule type="expression" dxfId="520" priority="521">
      <formula>E624=""</formula>
    </cfRule>
  </conditionalFormatting>
  <conditionalFormatting sqref="F626">
    <cfRule type="expression" dxfId="519" priority="518">
      <formula>F626=""</formula>
    </cfRule>
  </conditionalFormatting>
  <conditionalFormatting sqref="F623">
    <cfRule type="expression" dxfId="518" priority="529">
      <formula>F623=""</formula>
    </cfRule>
  </conditionalFormatting>
  <conditionalFormatting sqref="G624">
    <cfRule type="expression" dxfId="517" priority="516">
      <formula>G624=""</formula>
    </cfRule>
  </conditionalFormatting>
  <conditionalFormatting sqref="I616">
    <cfRule type="expression" dxfId="516" priority="538">
      <formula>I616=""</formula>
    </cfRule>
  </conditionalFormatting>
  <conditionalFormatting sqref="J620">
    <cfRule type="expression" dxfId="515" priority="525">
      <formula>J620=""</formula>
    </cfRule>
  </conditionalFormatting>
  <conditionalFormatting sqref="K624">
    <cfRule type="expression" dxfId="514" priority="512">
      <formula>K624=""</formula>
    </cfRule>
  </conditionalFormatting>
  <conditionalFormatting sqref="C628">
    <cfRule type="expression" dxfId="513" priority="510">
      <formula>C628=""</formula>
    </cfRule>
  </conditionalFormatting>
  <conditionalFormatting sqref="E628">
    <cfRule type="expression" dxfId="512" priority="509">
      <formula>E628=""</formula>
    </cfRule>
  </conditionalFormatting>
  <conditionalFormatting sqref="F628">
    <cfRule type="expression" dxfId="511" priority="508">
      <formula>F628=""</formula>
    </cfRule>
  </conditionalFormatting>
  <conditionalFormatting sqref="F627">
    <cfRule type="expression" dxfId="510" priority="517">
      <formula>F627=""</formula>
    </cfRule>
  </conditionalFormatting>
  <conditionalFormatting sqref="H628">
    <cfRule type="expression" dxfId="509" priority="506">
      <formula>H628=""</formula>
    </cfRule>
  </conditionalFormatting>
  <conditionalFormatting sqref="I620">
    <cfRule type="expression" dxfId="508" priority="526">
      <formula>I620=""</formula>
    </cfRule>
  </conditionalFormatting>
  <conditionalFormatting sqref="J624">
    <cfRule type="expression" dxfId="507" priority="513">
      <formula>J624=""</formula>
    </cfRule>
  </conditionalFormatting>
  <conditionalFormatting sqref="D628">
    <cfRule type="expression" dxfId="506" priority="502">
      <formula>D628=""</formula>
    </cfRule>
  </conditionalFormatting>
  <conditionalFormatting sqref="G628">
    <cfRule type="expression" dxfId="505" priority="507">
      <formula>G628=""</formula>
    </cfRule>
  </conditionalFormatting>
  <conditionalFormatting sqref="I624">
    <cfRule type="expression" dxfId="504" priority="514">
      <formula>I624=""</formula>
    </cfRule>
  </conditionalFormatting>
  <conditionalFormatting sqref="J628">
    <cfRule type="expression" dxfId="503" priority="504">
      <formula>J628=""</formula>
    </cfRule>
  </conditionalFormatting>
  <conditionalFormatting sqref="K628">
    <cfRule type="expression" dxfId="502" priority="503">
      <formula>K628=""</formula>
    </cfRule>
  </conditionalFormatting>
  <conditionalFormatting sqref="I628">
    <cfRule type="expression" dxfId="501" priority="505">
      <formula>I628=""</formula>
    </cfRule>
  </conditionalFormatting>
  <conditionalFormatting sqref="D604">
    <cfRule type="expression" dxfId="500" priority="490">
      <formula>D604=""</formula>
    </cfRule>
  </conditionalFormatting>
  <conditionalFormatting sqref="D608">
    <cfRule type="expression" dxfId="499" priority="478">
      <formula>D608=""</formula>
    </cfRule>
  </conditionalFormatting>
  <conditionalFormatting sqref="C604">
    <cfRule type="expression" dxfId="498" priority="501">
      <formula>C604=""</formula>
    </cfRule>
  </conditionalFormatting>
  <conditionalFormatting sqref="E604">
    <cfRule type="expression" dxfId="497" priority="500">
      <formula>E604=""</formula>
    </cfRule>
  </conditionalFormatting>
  <conditionalFormatting sqref="F604">
    <cfRule type="expression" dxfId="496" priority="499">
      <formula>F604=""</formula>
    </cfRule>
  </conditionalFormatting>
  <conditionalFormatting sqref="F605">
    <cfRule type="expression" dxfId="495" priority="498">
      <formula>F605=""</formula>
    </cfRule>
  </conditionalFormatting>
  <conditionalFormatting sqref="H604">
    <cfRule type="expression" dxfId="494" priority="494">
      <formula>H604=""</formula>
    </cfRule>
  </conditionalFormatting>
  <conditionalFormatting sqref="K604">
    <cfRule type="expression" dxfId="493" priority="491">
      <formula>K604=""</formula>
    </cfRule>
  </conditionalFormatting>
  <conditionalFormatting sqref="C608">
    <cfRule type="expression" dxfId="492" priority="489">
      <formula>C608=""</formula>
    </cfRule>
  </conditionalFormatting>
  <conditionalFormatting sqref="E608">
    <cfRule type="expression" dxfId="491" priority="488">
      <formula>E608=""</formula>
    </cfRule>
  </conditionalFormatting>
  <conditionalFormatting sqref="F608">
    <cfRule type="expression" dxfId="490" priority="487">
      <formula>F608=""</formula>
    </cfRule>
  </conditionalFormatting>
  <conditionalFormatting sqref="F609">
    <cfRule type="expression" dxfId="489" priority="486">
      <formula>F609=""</formula>
    </cfRule>
  </conditionalFormatting>
  <conditionalFormatting sqref="F606">
    <cfRule type="expression" dxfId="488" priority="497">
      <formula>F606=""</formula>
    </cfRule>
  </conditionalFormatting>
  <conditionalFormatting sqref="F607">
    <cfRule type="expression" dxfId="487" priority="496">
      <formula>F607=""</formula>
    </cfRule>
  </conditionalFormatting>
  <conditionalFormatting sqref="G604">
    <cfRule type="expression" dxfId="486" priority="495">
      <formula>G604=""</formula>
    </cfRule>
  </conditionalFormatting>
  <conditionalFormatting sqref="H608">
    <cfRule type="expression" dxfId="485" priority="482">
      <formula>H608=""</formula>
    </cfRule>
  </conditionalFormatting>
  <conditionalFormatting sqref="K608">
    <cfRule type="expression" dxfId="484" priority="479">
      <formula>K608=""</formula>
    </cfRule>
  </conditionalFormatting>
  <conditionalFormatting sqref="D612">
    <cfRule type="expression" dxfId="483" priority="466">
      <formula>D612=""</formula>
    </cfRule>
  </conditionalFormatting>
  <conditionalFormatting sqref="F610">
    <cfRule type="expression" dxfId="482" priority="485">
      <formula>F610=""</formula>
    </cfRule>
  </conditionalFormatting>
  <conditionalFormatting sqref="F611">
    <cfRule type="expression" dxfId="481" priority="484">
      <formula>F611=""</formula>
    </cfRule>
  </conditionalFormatting>
  <conditionalFormatting sqref="G608">
    <cfRule type="expression" dxfId="480" priority="483">
      <formula>G608=""</formula>
    </cfRule>
  </conditionalFormatting>
  <conditionalFormatting sqref="J604">
    <cfRule type="expression" dxfId="479" priority="492">
      <formula>J604=""</formula>
    </cfRule>
  </conditionalFormatting>
  <conditionalFormatting sqref="D616">
    <cfRule type="expression" dxfId="478" priority="454">
      <formula>D616=""</formula>
    </cfRule>
  </conditionalFormatting>
  <conditionalFormatting sqref="C612">
    <cfRule type="expression" dxfId="477" priority="477">
      <formula>C612=""</formula>
    </cfRule>
  </conditionalFormatting>
  <conditionalFormatting sqref="E612">
    <cfRule type="expression" dxfId="476" priority="476">
      <formula>E612=""</formula>
    </cfRule>
  </conditionalFormatting>
  <conditionalFormatting sqref="F612">
    <cfRule type="expression" dxfId="475" priority="475">
      <formula>F612=""</formula>
    </cfRule>
  </conditionalFormatting>
  <conditionalFormatting sqref="F613">
    <cfRule type="expression" dxfId="474" priority="474">
      <formula>F613=""</formula>
    </cfRule>
  </conditionalFormatting>
  <conditionalFormatting sqref="H612">
    <cfRule type="expression" dxfId="473" priority="470">
      <formula>H612=""</formula>
    </cfRule>
  </conditionalFormatting>
  <conditionalFormatting sqref="I604">
    <cfRule type="expression" dxfId="472" priority="493">
      <formula>I604=""</formula>
    </cfRule>
  </conditionalFormatting>
  <conditionalFormatting sqref="J608">
    <cfRule type="expression" dxfId="471" priority="480">
      <formula>J608=""</formula>
    </cfRule>
  </conditionalFormatting>
  <conditionalFormatting sqref="K612">
    <cfRule type="expression" dxfId="470" priority="467">
      <formula>K612=""</formula>
    </cfRule>
  </conditionalFormatting>
  <conditionalFormatting sqref="C616">
    <cfRule type="expression" dxfId="469" priority="465">
      <formula>C616=""</formula>
    </cfRule>
  </conditionalFormatting>
  <conditionalFormatting sqref="E616">
    <cfRule type="expression" dxfId="468" priority="464">
      <formula>E616=""</formula>
    </cfRule>
  </conditionalFormatting>
  <conditionalFormatting sqref="F616">
    <cfRule type="expression" dxfId="467" priority="463">
      <formula>F616=""</formula>
    </cfRule>
  </conditionalFormatting>
  <conditionalFormatting sqref="F617">
    <cfRule type="expression" dxfId="466" priority="462">
      <formula>F617=""</formula>
    </cfRule>
  </conditionalFormatting>
  <conditionalFormatting sqref="F614">
    <cfRule type="expression" dxfId="465" priority="473">
      <formula>F614=""</formula>
    </cfRule>
  </conditionalFormatting>
  <conditionalFormatting sqref="F615">
    <cfRule type="expression" dxfId="464" priority="472">
      <formula>F615=""</formula>
    </cfRule>
  </conditionalFormatting>
  <conditionalFormatting sqref="G612">
    <cfRule type="expression" dxfId="463" priority="471">
      <formula>G612=""</formula>
    </cfRule>
  </conditionalFormatting>
  <conditionalFormatting sqref="H616">
    <cfRule type="expression" dxfId="462" priority="458">
      <formula>H616=""</formula>
    </cfRule>
  </conditionalFormatting>
  <conditionalFormatting sqref="I608">
    <cfRule type="expression" dxfId="461" priority="481">
      <formula>I608=""</formula>
    </cfRule>
  </conditionalFormatting>
  <conditionalFormatting sqref="K616">
    <cfRule type="expression" dxfId="460" priority="455">
      <formula>K616=""</formula>
    </cfRule>
  </conditionalFormatting>
  <conditionalFormatting sqref="C620">
    <cfRule type="expression" dxfId="459" priority="453">
      <formula>C620=""</formula>
    </cfRule>
  </conditionalFormatting>
  <conditionalFormatting sqref="E620">
    <cfRule type="expression" dxfId="458" priority="452">
      <formula>E620=""</formula>
    </cfRule>
  </conditionalFormatting>
  <conditionalFormatting sqref="F620">
    <cfRule type="expression" dxfId="457" priority="451">
      <formula>F620=""</formula>
    </cfRule>
  </conditionalFormatting>
  <conditionalFormatting sqref="F621">
    <cfRule type="expression" dxfId="456" priority="450">
      <formula>F621=""</formula>
    </cfRule>
  </conditionalFormatting>
  <conditionalFormatting sqref="F618">
    <cfRule type="expression" dxfId="455" priority="461">
      <formula>F618=""</formula>
    </cfRule>
  </conditionalFormatting>
  <conditionalFormatting sqref="F619">
    <cfRule type="expression" dxfId="454" priority="460">
      <formula>F619=""</formula>
    </cfRule>
  </conditionalFormatting>
  <conditionalFormatting sqref="G616">
    <cfRule type="expression" dxfId="453" priority="459">
      <formula>G616=""</formula>
    </cfRule>
  </conditionalFormatting>
  <conditionalFormatting sqref="J612">
    <cfRule type="expression" dxfId="452" priority="468">
      <formula>J612=""</formula>
    </cfRule>
  </conditionalFormatting>
  <conditionalFormatting sqref="F622">
    <cfRule type="expression" dxfId="451" priority="449">
      <formula>F622=""</formula>
    </cfRule>
  </conditionalFormatting>
  <conditionalFormatting sqref="F623">
    <cfRule type="expression" dxfId="450" priority="448">
      <formula>F623=""</formula>
    </cfRule>
  </conditionalFormatting>
  <conditionalFormatting sqref="G620">
    <cfRule type="expression" dxfId="449" priority="447">
      <formula>G620=""</formula>
    </cfRule>
  </conditionalFormatting>
  <conditionalFormatting sqref="H620">
    <cfRule type="expression" dxfId="448" priority="446">
      <formula>H620=""</formula>
    </cfRule>
  </conditionalFormatting>
  <conditionalFormatting sqref="I612">
    <cfRule type="expression" dxfId="447" priority="469">
      <formula>I612=""</formula>
    </cfRule>
  </conditionalFormatting>
  <conditionalFormatting sqref="J616">
    <cfRule type="expression" dxfId="446" priority="456">
      <formula>J616=""</formula>
    </cfRule>
  </conditionalFormatting>
  <conditionalFormatting sqref="D620">
    <cfRule type="expression" dxfId="445" priority="442">
      <formula>D620=""</formula>
    </cfRule>
  </conditionalFormatting>
  <conditionalFormatting sqref="I616">
    <cfRule type="expression" dxfId="444" priority="457">
      <formula>I616=""</formula>
    </cfRule>
  </conditionalFormatting>
  <conditionalFormatting sqref="D624">
    <cfRule type="expression" dxfId="443" priority="430">
      <formula>D624=""</formula>
    </cfRule>
  </conditionalFormatting>
  <conditionalFormatting sqref="F624">
    <cfRule type="expression" dxfId="442" priority="439">
      <formula>F624=""</formula>
    </cfRule>
  </conditionalFormatting>
  <conditionalFormatting sqref="F625">
    <cfRule type="expression" dxfId="441" priority="438">
      <formula>F625=""</formula>
    </cfRule>
  </conditionalFormatting>
  <conditionalFormatting sqref="H624">
    <cfRule type="expression" dxfId="440" priority="434">
      <formula>H624=""</formula>
    </cfRule>
  </conditionalFormatting>
  <conditionalFormatting sqref="K620">
    <cfRule type="expression" dxfId="439" priority="443">
      <formula>K620=""</formula>
    </cfRule>
  </conditionalFormatting>
  <conditionalFormatting sqref="D628">
    <cfRule type="expression" dxfId="438" priority="421">
      <formula>D628=""</formula>
    </cfRule>
  </conditionalFormatting>
  <conditionalFormatting sqref="C624">
    <cfRule type="expression" dxfId="437" priority="441">
      <formula>C624=""</formula>
    </cfRule>
  </conditionalFormatting>
  <conditionalFormatting sqref="E624">
    <cfRule type="expression" dxfId="436" priority="440">
      <formula>E624=""</formula>
    </cfRule>
  </conditionalFormatting>
  <conditionalFormatting sqref="F628">
    <cfRule type="expression" dxfId="435" priority="427">
      <formula>F628=""</formula>
    </cfRule>
  </conditionalFormatting>
  <conditionalFormatting sqref="F626">
    <cfRule type="expression" dxfId="434" priority="437">
      <formula>F626=""</formula>
    </cfRule>
  </conditionalFormatting>
  <conditionalFormatting sqref="G624">
    <cfRule type="expression" dxfId="433" priority="435">
      <formula>G624=""</formula>
    </cfRule>
  </conditionalFormatting>
  <conditionalFormatting sqref="H628">
    <cfRule type="expression" dxfId="432" priority="425">
      <formula>H628=""</formula>
    </cfRule>
  </conditionalFormatting>
  <conditionalFormatting sqref="J620">
    <cfRule type="expression" dxfId="431" priority="444">
      <formula>J620=""</formula>
    </cfRule>
  </conditionalFormatting>
  <conditionalFormatting sqref="K624">
    <cfRule type="expression" dxfId="430" priority="431">
      <formula>K624=""</formula>
    </cfRule>
  </conditionalFormatting>
  <conditionalFormatting sqref="C628">
    <cfRule type="expression" dxfId="429" priority="429">
      <formula>C628=""</formula>
    </cfRule>
  </conditionalFormatting>
  <conditionalFormatting sqref="E628">
    <cfRule type="expression" dxfId="428" priority="428">
      <formula>E628=""</formula>
    </cfRule>
  </conditionalFormatting>
  <conditionalFormatting sqref="F627">
    <cfRule type="expression" dxfId="427" priority="436">
      <formula>F627=""</formula>
    </cfRule>
  </conditionalFormatting>
  <conditionalFormatting sqref="G628">
    <cfRule type="expression" dxfId="426" priority="426">
      <formula>G628=""</formula>
    </cfRule>
  </conditionalFormatting>
  <conditionalFormatting sqref="I620">
    <cfRule type="expression" dxfId="425" priority="445">
      <formula>I620=""</formula>
    </cfRule>
  </conditionalFormatting>
  <conditionalFormatting sqref="J624">
    <cfRule type="expression" dxfId="424" priority="432">
      <formula>J624=""</formula>
    </cfRule>
  </conditionalFormatting>
  <conditionalFormatting sqref="K628">
    <cfRule type="expression" dxfId="423" priority="422">
      <formula>K628=""</formula>
    </cfRule>
  </conditionalFormatting>
  <conditionalFormatting sqref="I624">
    <cfRule type="expression" dxfId="422" priority="433">
      <formula>I624=""</formula>
    </cfRule>
  </conditionalFormatting>
  <conditionalFormatting sqref="J628">
    <cfRule type="expression" dxfId="421" priority="423">
      <formula>J628=""</formula>
    </cfRule>
  </conditionalFormatting>
  <conditionalFormatting sqref="I628">
    <cfRule type="expression" dxfId="420" priority="424">
      <formula>I628=""</formula>
    </cfRule>
  </conditionalFormatting>
  <conditionalFormatting sqref="C632">
    <cfRule type="expression" dxfId="419" priority="420">
      <formula>C632=""</formula>
    </cfRule>
  </conditionalFormatting>
  <conditionalFormatting sqref="E632">
    <cfRule type="expression" dxfId="418" priority="419">
      <formula>E632=""</formula>
    </cfRule>
  </conditionalFormatting>
  <conditionalFormatting sqref="F632">
    <cfRule type="expression" dxfId="417" priority="418">
      <formula>F632=""</formula>
    </cfRule>
  </conditionalFormatting>
  <conditionalFormatting sqref="F633">
    <cfRule type="expression" dxfId="416" priority="417">
      <formula>F633=""</formula>
    </cfRule>
  </conditionalFormatting>
  <conditionalFormatting sqref="F634">
    <cfRule type="expression" dxfId="415" priority="416">
      <formula>F634=""</formula>
    </cfRule>
  </conditionalFormatting>
  <conditionalFormatting sqref="F635">
    <cfRule type="expression" dxfId="414" priority="415">
      <formula>F635=""</formula>
    </cfRule>
  </conditionalFormatting>
  <conditionalFormatting sqref="G632">
    <cfRule type="expression" dxfId="413" priority="414">
      <formula>G632=""</formula>
    </cfRule>
  </conditionalFormatting>
  <conditionalFormatting sqref="H632">
    <cfRule type="expression" dxfId="412" priority="413">
      <formula>H632=""</formula>
    </cfRule>
  </conditionalFormatting>
  <conditionalFormatting sqref="I632">
    <cfRule type="expression" dxfId="411" priority="412">
      <formula>I632=""</formula>
    </cfRule>
  </conditionalFormatting>
  <conditionalFormatting sqref="J632">
    <cfRule type="expression" dxfId="410" priority="411">
      <formula>J632=""</formula>
    </cfRule>
  </conditionalFormatting>
  <conditionalFormatting sqref="K632">
    <cfRule type="expression" dxfId="409" priority="410">
      <formula>K632=""</formula>
    </cfRule>
  </conditionalFormatting>
  <conditionalFormatting sqref="D632">
    <cfRule type="expression" dxfId="408" priority="409">
      <formula>D632=""</formula>
    </cfRule>
  </conditionalFormatting>
  <conditionalFormatting sqref="C620">
    <cfRule type="expression" dxfId="407" priority="408">
      <formula>C620=""</formula>
    </cfRule>
  </conditionalFormatting>
  <conditionalFormatting sqref="E620">
    <cfRule type="expression" dxfId="406" priority="407">
      <formula>E620=""</formula>
    </cfRule>
  </conditionalFormatting>
  <conditionalFormatting sqref="F620">
    <cfRule type="expression" dxfId="405" priority="406">
      <formula>F620=""</formula>
    </cfRule>
  </conditionalFormatting>
  <conditionalFormatting sqref="F621">
    <cfRule type="expression" dxfId="404" priority="405">
      <formula>F621=""</formula>
    </cfRule>
  </conditionalFormatting>
  <conditionalFormatting sqref="F622">
    <cfRule type="expression" dxfId="403" priority="404">
      <formula>F622=""</formula>
    </cfRule>
  </conditionalFormatting>
  <conditionalFormatting sqref="F623">
    <cfRule type="expression" dxfId="402" priority="403">
      <formula>F623=""</formula>
    </cfRule>
  </conditionalFormatting>
  <conditionalFormatting sqref="G620">
    <cfRule type="expression" dxfId="401" priority="402">
      <formula>G620=""</formula>
    </cfRule>
  </conditionalFormatting>
  <conditionalFormatting sqref="H620">
    <cfRule type="expression" dxfId="400" priority="401">
      <formula>H620=""</formula>
    </cfRule>
  </conditionalFormatting>
  <conditionalFormatting sqref="I620">
    <cfRule type="expression" dxfId="399" priority="400">
      <formula>I620=""</formula>
    </cfRule>
  </conditionalFormatting>
  <conditionalFormatting sqref="J620">
    <cfRule type="expression" dxfId="398" priority="399">
      <formula>J620=""</formula>
    </cfRule>
  </conditionalFormatting>
  <conditionalFormatting sqref="K620">
    <cfRule type="expression" dxfId="397" priority="398">
      <formula>K620=""</formula>
    </cfRule>
  </conditionalFormatting>
  <conditionalFormatting sqref="D620">
    <cfRule type="expression" dxfId="396" priority="397">
      <formula>D620=""</formula>
    </cfRule>
  </conditionalFormatting>
  <conditionalFormatting sqref="C624">
    <cfRule type="expression" dxfId="395" priority="396">
      <formula>C624=""</formula>
    </cfRule>
  </conditionalFormatting>
  <conditionalFormatting sqref="E624">
    <cfRule type="expression" dxfId="394" priority="395">
      <formula>E624=""</formula>
    </cfRule>
  </conditionalFormatting>
  <conditionalFormatting sqref="F624">
    <cfRule type="expression" dxfId="393" priority="394">
      <formula>F624=""</formula>
    </cfRule>
  </conditionalFormatting>
  <conditionalFormatting sqref="G624">
    <cfRule type="expression" dxfId="392" priority="393">
      <formula>G624=""</formula>
    </cfRule>
  </conditionalFormatting>
  <conditionalFormatting sqref="H624">
    <cfRule type="expression" dxfId="391" priority="392">
      <formula>H624=""</formula>
    </cfRule>
  </conditionalFormatting>
  <conditionalFormatting sqref="I624">
    <cfRule type="expression" dxfId="390" priority="391">
      <formula>I624=""</formula>
    </cfRule>
  </conditionalFormatting>
  <conditionalFormatting sqref="J624">
    <cfRule type="expression" dxfId="389" priority="390">
      <formula>J624=""</formula>
    </cfRule>
  </conditionalFormatting>
  <conditionalFormatting sqref="K624">
    <cfRule type="expression" dxfId="388" priority="389">
      <formula>K624=""</formula>
    </cfRule>
  </conditionalFormatting>
  <conditionalFormatting sqref="D624">
    <cfRule type="expression" dxfId="387" priority="388">
      <formula>D624=""</formula>
    </cfRule>
  </conditionalFormatting>
  <conditionalFormatting sqref="C620">
    <cfRule type="expression" dxfId="386" priority="387">
      <formula>C620=""</formula>
    </cfRule>
  </conditionalFormatting>
  <conditionalFormatting sqref="E620">
    <cfRule type="expression" dxfId="385" priority="386">
      <formula>E620=""</formula>
    </cfRule>
  </conditionalFormatting>
  <conditionalFormatting sqref="F620">
    <cfRule type="expression" dxfId="384" priority="385">
      <formula>F620=""</formula>
    </cfRule>
  </conditionalFormatting>
  <conditionalFormatting sqref="G620">
    <cfRule type="expression" dxfId="383" priority="384">
      <formula>G620=""</formula>
    </cfRule>
  </conditionalFormatting>
  <conditionalFormatting sqref="H620">
    <cfRule type="expression" dxfId="382" priority="383">
      <formula>H620=""</formula>
    </cfRule>
  </conditionalFormatting>
  <conditionalFormatting sqref="J620">
    <cfRule type="expression" dxfId="381" priority="381">
      <formula>J620=""</formula>
    </cfRule>
  </conditionalFormatting>
  <conditionalFormatting sqref="K620">
    <cfRule type="expression" dxfId="380" priority="380">
      <formula>K620=""</formula>
    </cfRule>
  </conditionalFormatting>
  <conditionalFormatting sqref="D620">
    <cfRule type="expression" dxfId="379" priority="379">
      <formula>D620=""</formula>
    </cfRule>
  </conditionalFormatting>
  <conditionalFormatting sqref="I620">
    <cfRule type="expression" dxfId="378" priority="382">
      <formula>I620=""</formula>
    </cfRule>
  </conditionalFormatting>
  <conditionalFormatting sqref="D620">
    <cfRule type="expression" dxfId="377" priority="370">
      <formula>D620=""</formula>
    </cfRule>
  </conditionalFormatting>
  <conditionalFormatting sqref="C620">
    <cfRule type="expression" dxfId="376" priority="378">
      <formula>C620=""</formula>
    </cfRule>
  </conditionalFormatting>
  <conditionalFormatting sqref="E620">
    <cfRule type="expression" dxfId="375" priority="377">
      <formula>E620=""</formula>
    </cfRule>
  </conditionalFormatting>
  <conditionalFormatting sqref="F620">
    <cfRule type="expression" dxfId="374" priority="376">
      <formula>F620=""</formula>
    </cfRule>
  </conditionalFormatting>
  <conditionalFormatting sqref="G620">
    <cfRule type="expression" dxfId="373" priority="375">
      <formula>G620=""</formula>
    </cfRule>
  </conditionalFormatting>
  <conditionalFormatting sqref="H620">
    <cfRule type="expression" dxfId="372" priority="374">
      <formula>H620=""</formula>
    </cfRule>
  </conditionalFormatting>
  <conditionalFormatting sqref="J620">
    <cfRule type="expression" dxfId="371" priority="372">
      <formula>J620=""</formula>
    </cfRule>
  </conditionalFormatting>
  <conditionalFormatting sqref="K620">
    <cfRule type="expression" dxfId="370" priority="371">
      <formula>K620=""</formula>
    </cfRule>
  </conditionalFormatting>
  <conditionalFormatting sqref="I620">
    <cfRule type="expression" dxfId="369" priority="373">
      <formula>I620=""</formula>
    </cfRule>
  </conditionalFormatting>
  <conditionalFormatting sqref="C620">
    <cfRule type="expression" dxfId="368" priority="369">
      <formula>C620=""</formula>
    </cfRule>
  </conditionalFormatting>
  <conditionalFormatting sqref="E620">
    <cfRule type="expression" dxfId="367" priority="368">
      <formula>E620=""</formula>
    </cfRule>
  </conditionalFormatting>
  <conditionalFormatting sqref="F620">
    <cfRule type="expression" dxfId="366" priority="367">
      <formula>F620=""</formula>
    </cfRule>
  </conditionalFormatting>
  <conditionalFormatting sqref="H620">
    <cfRule type="expression" dxfId="365" priority="365">
      <formula>H620=""</formula>
    </cfRule>
  </conditionalFormatting>
  <conditionalFormatting sqref="D620">
    <cfRule type="expression" dxfId="364" priority="361">
      <formula>D620=""</formula>
    </cfRule>
  </conditionalFormatting>
  <conditionalFormatting sqref="G620">
    <cfRule type="expression" dxfId="363" priority="366">
      <formula>G620=""</formula>
    </cfRule>
  </conditionalFormatting>
  <conditionalFormatting sqref="J620">
    <cfRule type="expression" dxfId="362" priority="363">
      <formula>J620=""</formula>
    </cfRule>
  </conditionalFormatting>
  <conditionalFormatting sqref="K620">
    <cfRule type="expression" dxfId="361" priority="362">
      <formula>K620=""</formula>
    </cfRule>
  </conditionalFormatting>
  <conditionalFormatting sqref="I620">
    <cfRule type="expression" dxfId="360" priority="364">
      <formula>I620=""</formula>
    </cfRule>
  </conditionalFormatting>
  <conditionalFormatting sqref="D620">
    <cfRule type="expression" dxfId="359" priority="352">
      <formula>D620=""</formula>
    </cfRule>
  </conditionalFormatting>
  <conditionalFormatting sqref="F620">
    <cfRule type="expression" dxfId="358" priority="358">
      <formula>F620=""</formula>
    </cfRule>
  </conditionalFormatting>
  <conditionalFormatting sqref="H620">
    <cfRule type="expression" dxfId="357" priority="356">
      <formula>H620=""</formula>
    </cfRule>
  </conditionalFormatting>
  <conditionalFormatting sqref="C620">
    <cfRule type="expression" dxfId="356" priority="360">
      <formula>C620=""</formula>
    </cfRule>
  </conditionalFormatting>
  <conditionalFormatting sqref="E620">
    <cfRule type="expression" dxfId="355" priority="359">
      <formula>E620=""</formula>
    </cfRule>
  </conditionalFormatting>
  <conditionalFormatting sqref="G620">
    <cfRule type="expression" dxfId="354" priority="357">
      <formula>G620=""</formula>
    </cfRule>
  </conditionalFormatting>
  <conditionalFormatting sqref="K620">
    <cfRule type="expression" dxfId="353" priority="353">
      <formula>K620=""</formula>
    </cfRule>
  </conditionalFormatting>
  <conditionalFormatting sqref="J620">
    <cfRule type="expression" dxfId="352" priority="354">
      <formula>J620=""</formula>
    </cfRule>
  </conditionalFormatting>
  <conditionalFormatting sqref="I620">
    <cfRule type="expression" dxfId="351" priority="355">
      <formula>I620=""</formula>
    </cfRule>
  </conditionalFormatting>
  <conditionalFormatting sqref="C620">
    <cfRule type="expression" dxfId="350" priority="351">
      <formula>C620=""</formula>
    </cfRule>
  </conditionalFormatting>
  <conditionalFormatting sqref="E620">
    <cfRule type="expression" dxfId="349" priority="350">
      <formula>E620=""</formula>
    </cfRule>
  </conditionalFormatting>
  <conditionalFormatting sqref="F620">
    <cfRule type="expression" dxfId="348" priority="349">
      <formula>F620=""</formula>
    </cfRule>
  </conditionalFormatting>
  <conditionalFormatting sqref="F621">
    <cfRule type="expression" dxfId="347" priority="348">
      <formula>F621=""</formula>
    </cfRule>
  </conditionalFormatting>
  <conditionalFormatting sqref="F622">
    <cfRule type="expression" dxfId="346" priority="347">
      <formula>F622=""</formula>
    </cfRule>
  </conditionalFormatting>
  <conditionalFormatting sqref="G620">
    <cfRule type="expression" dxfId="345" priority="345">
      <formula>G620=""</formula>
    </cfRule>
  </conditionalFormatting>
  <conditionalFormatting sqref="H620">
    <cfRule type="expression" dxfId="344" priority="344">
      <formula>H620=""</formula>
    </cfRule>
  </conditionalFormatting>
  <conditionalFormatting sqref="J620">
    <cfRule type="expression" dxfId="343" priority="342">
      <formula>J620=""</formula>
    </cfRule>
  </conditionalFormatting>
  <conditionalFormatting sqref="K620">
    <cfRule type="expression" dxfId="342" priority="341">
      <formula>K620=""</formula>
    </cfRule>
  </conditionalFormatting>
  <conditionalFormatting sqref="D620">
    <cfRule type="expression" dxfId="341" priority="340">
      <formula>D620=""</formula>
    </cfRule>
  </conditionalFormatting>
  <conditionalFormatting sqref="F623">
    <cfRule type="expression" dxfId="340" priority="346">
      <formula>F623=""</formula>
    </cfRule>
  </conditionalFormatting>
  <conditionalFormatting sqref="I620">
    <cfRule type="expression" dxfId="339" priority="343">
      <formula>I620=""</formula>
    </cfRule>
  </conditionalFormatting>
  <conditionalFormatting sqref="C624">
    <cfRule type="expression" dxfId="338" priority="339">
      <formula>C624=""</formula>
    </cfRule>
  </conditionalFormatting>
  <conditionalFormatting sqref="E624">
    <cfRule type="expression" dxfId="337" priority="338">
      <formula>E624=""</formula>
    </cfRule>
  </conditionalFormatting>
  <conditionalFormatting sqref="F624">
    <cfRule type="expression" dxfId="336" priority="337">
      <formula>F624=""</formula>
    </cfRule>
  </conditionalFormatting>
  <conditionalFormatting sqref="G624">
    <cfRule type="expression" dxfId="335" priority="336">
      <formula>G624=""</formula>
    </cfRule>
  </conditionalFormatting>
  <conditionalFormatting sqref="H624">
    <cfRule type="expression" dxfId="334" priority="335">
      <formula>H624=""</formula>
    </cfRule>
  </conditionalFormatting>
  <conditionalFormatting sqref="I624">
    <cfRule type="expression" dxfId="333" priority="334">
      <formula>I624=""</formula>
    </cfRule>
  </conditionalFormatting>
  <conditionalFormatting sqref="J624">
    <cfRule type="expression" dxfId="332" priority="333">
      <formula>J624=""</formula>
    </cfRule>
  </conditionalFormatting>
  <conditionalFormatting sqref="K624">
    <cfRule type="expression" dxfId="331" priority="332">
      <formula>K624=""</formula>
    </cfRule>
  </conditionalFormatting>
  <conditionalFormatting sqref="D624">
    <cfRule type="expression" dxfId="330" priority="331">
      <formula>D624=""</formula>
    </cfRule>
  </conditionalFormatting>
  <conditionalFormatting sqref="D620">
    <cfRule type="expression" dxfId="329" priority="322">
      <formula>D620=""</formula>
    </cfRule>
  </conditionalFormatting>
  <conditionalFormatting sqref="C620">
    <cfRule type="expression" dxfId="328" priority="330">
      <formula>C620=""</formula>
    </cfRule>
  </conditionalFormatting>
  <conditionalFormatting sqref="E620">
    <cfRule type="expression" dxfId="327" priority="329">
      <formula>E620=""</formula>
    </cfRule>
  </conditionalFormatting>
  <conditionalFormatting sqref="F620">
    <cfRule type="expression" dxfId="326" priority="328">
      <formula>F620=""</formula>
    </cfRule>
  </conditionalFormatting>
  <conditionalFormatting sqref="G620">
    <cfRule type="expression" dxfId="325" priority="327">
      <formula>G620=""</formula>
    </cfRule>
  </conditionalFormatting>
  <conditionalFormatting sqref="H620">
    <cfRule type="expression" dxfId="324" priority="326">
      <formula>H620=""</formula>
    </cfRule>
  </conditionalFormatting>
  <conditionalFormatting sqref="J620">
    <cfRule type="expression" dxfId="323" priority="324">
      <formula>J620=""</formula>
    </cfRule>
  </conditionalFormatting>
  <conditionalFormatting sqref="K620">
    <cfRule type="expression" dxfId="322" priority="323">
      <formula>K620=""</formula>
    </cfRule>
  </conditionalFormatting>
  <conditionalFormatting sqref="I620">
    <cfRule type="expression" dxfId="321" priority="325">
      <formula>I620=""</formula>
    </cfRule>
  </conditionalFormatting>
  <conditionalFormatting sqref="C620">
    <cfRule type="expression" dxfId="320" priority="321">
      <formula>C620=""</formula>
    </cfRule>
  </conditionalFormatting>
  <conditionalFormatting sqref="E620">
    <cfRule type="expression" dxfId="319" priority="320">
      <formula>E620=""</formula>
    </cfRule>
  </conditionalFormatting>
  <conditionalFormatting sqref="F620">
    <cfRule type="expression" dxfId="318" priority="319">
      <formula>F620=""</formula>
    </cfRule>
  </conditionalFormatting>
  <conditionalFormatting sqref="H620">
    <cfRule type="expression" dxfId="317" priority="317">
      <formula>H620=""</formula>
    </cfRule>
  </conditionalFormatting>
  <conditionalFormatting sqref="D620">
    <cfRule type="expression" dxfId="316" priority="313">
      <formula>D620=""</formula>
    </cfRule>
  </conditionalFormatting>
  <conditionalFormatting sqref="G620">
    <cfRule type="expression" dxfId="315" priority="318">
      <formula>G620=""</formula>
    </cfRule>
  </conditionalFormatting>
  <conditionalFormatting sqref="J620">
    <cfRule type="expression" dxfId="314" priority="315">
      <formula>J620=""</formula>
    </cfRule>
  </conditionalFormatting>
  <conditionalFormatting sqref="K620">
    <cfRule type="expression" dxfId="313" priority="314">
      <formula>K620=""</formula>
    </cfRule>
  </conditionalFormatting>
  <conditionalFormatting sqref="I620">
    <cfRule type="expression" dxfId="312" priority="316">
      <formula>I620=""</formula>
    </cfRule>
  </conditionalFormatting>
  <conditionalFormatting sqref="D620">
    <cfRule type="expression" dxfId="311" priority="304">
      <formula>D620=""</formula>
    </cfRule>
  </conditionalFormatting>
  <conditionalFormatting sqref="F620">
    <cfRule type="expression" dxfId="310" priority="310">
      <formula>F620=""</formula>
    </cfRule>
  </conditionalFormatting>
  <conditionalFormatting sqref="H620">
    <cfRule type="expression" dxfId="309" priority="308">
      <formula>H620=""</formula>
    </cfRule>
  </conditionalFormatting>
  <conditionalFormatting sqref="C620">
    <cfRule type="expression" dxfId="308" priority="312">
      <formula>C620=""</formula>
    </cfRule>
  </conditionalFormatting>
  <conditionalFormatting sqref="E620">
    <cfRule type="expression" dxfId="307" priority="311">
      <formula>E620=""</formula>
    </cfRule>
  </conditionalFormatting>
  <conditionalFormatting sqref="G620">
    <cfRule type="expression" dxfId="306" priority="309">
      <formula>G620=""</formula>
    </cfRule>
  </conditionalFormatting>
  <conditionalFormatting sqref="K620">
    <cfRule type="expression" dxfId="305" priority="305">
      <formula>K620=""</formula>
    </cfRule>
  </conditionalFormatting>
  <conditionalFormatting sqref="J620">
    <cfRule type="expression" dxfId="304" priority="306">
      <formula>J620=""</formula>
    </cfRule>
  </conditionalFormatting>
  <conditionalFormatting sqref="I620">
    <cfRule type="expression" dxfId="303" priority="307">
      <formula>I620=""</formula>
    </cfRule>
  </conditionalFormatting>
  <conditionalFormatting sqref="D620">
    <cfRule type="expression" dxfId="302" priority="292">
      <formula>D620=""</formula>
    </cfRule>
  </conditionalFormatting>
  <conditionalFormatting sqref="C620">
    <cfRule type="expression" dxfId="301" priority="303">
      <formula>C620=""</formula>
    </cfRule>
  </conditionalFormatting>
  <conditionalFormatting sqref="E620">
    <cfRule type="expression" dxfId="300" priority="302">
      <formula>E620=""</formula>
    </cfRule>
  </conditionalFormatting>
  <conditionalFormatting sqref="F620">
    <cfRule type="expression" dxfId="299" priority="301">
      <formula>F620=""</formula>
    </cfRule>
  </conditionalFormatting>
  <conditionalFormatting sqref="F621">
    <cfRule type="expression" dxfId="298" priority="300">
      <formula>F621=""</formula>
    </cfRule>
  </conditionalFormatting>
  <conditionalFormatting sqref="F622">
    <cfRule type="expression" dxfId="297" priority="299">
      <formula>F622=""</formula>
    </cfRule>
  </conditionalFormatting>
  <conditionalFormatting sqref="G620">
    <cfRule type="expression" dxfId="296" priority="297">
      <formula>G620=""</formula>
    </cfRule>
  </conditionalFormatting>
  <conditionalFormatting sqref="H620">
    <cfRule type="expression" dxfId="295" priority="296">
      <formula>H620=""</formula>
    </cfRule>
  </conditionalFormatting>
  <conditionalFormatting sqref="J620">
    <cfRule type="expression" dxfId="294" priority="294">
      <formula>J620=""</formula>
    </cfRule>
  </conditionalFormatting>
  <conditionalFormatting sqref="K620">
    <cfRule type="expression" dxfId="293" priority="293">
      <formula>K620=""</formula>
    </cfRule>
  </conditionalFormatting>
  <conditionalFormatting sqref="C624">
    <cfRule type="expression" dxfId="292" priority="291">
      <formula>C624=""</formula>
    </cfRule>
  </conditionalFormatting>
  <conditionalFormatting sqref="E624">
    <cfRule type="expression" dxfId="291" priority="290">
      <formula>E624=""</formula>
    </cfRule>
  </conditionalFormatting>
  <conditionalFormatting sqref="F624">
    <cfRule type="expression" dxfId="290" priority="289">
      <formula>F624=""</formula>
    </cfRule>
  </conditionalFormatting>
  <conditionalFormatting sqref="F623">
    <cfRule type="expression" dxfId="289" priority="298">
      <formula>F623=""</formula>
    </cfRule>
  </conditionalFormatting>
  <conditionalFormatting sqref="G624">
    <cfRule type="expression" dxfId="288" priority="288">
      <formula>G624=""</formula>
    </cfRule>
  </conditionalFormatting>
  <conditionalFormatting sqref="H624">
    <cfRule type="expression" dxfId="287" priority="287">
      <formula>H624=""</formula>
    </cfRule>
  </conditionalFormatting>
  <conditionalFormatting sqref="I620">
    <cfRule type="expression" dxfId="286" priority="295">
      <formula>I620=""</formula>
    </cfRule>
  </conditionalFormatting>
  <conditionalFormatting sqref="J624">
    <cfRule type="expression" dxfId="285" priority="285">
      <formula>J624=""</formula>
    </cfRule>
  </conditionalFormatting>
  <conditionalFormatting sqref="K624">
    <cfRule type="expression" dxfId="284" priority="284">
      <formula>K624=""</formula>
    </cfRule>
  </conditionalFormatting>
  <conditionalFormatting sqref="D624">
    <cfRule type="expression" dxfId="283" priority="283">
      <formula>D624=""</formula>
    </cfRule>
  </conditionalFormatting>
  <conditionalFormatting sqref="I624">
    <cfRule type="expression" dxfId="282" priority="286">
      <formula>I624=""</formula>
    </cfRule>
  </conditionalFormatting>
  <conditionalFormatting sqref="C620">
    <cfRule type="expression" dxfId="281" priority="282">
      <formula>C620=""</formula>
    </cfRule>
  </conditionalFormatting>
  <conditionalFormatting sqref="E620">
    <cfRule type="expression" dxfId="280" priority="281">
      <formula>E620=""</formula>
    </cfRule>
  </conditionalFormatting>
  <conditionalFormatting sqref="F620">
    <cfRule type="expression" dxfId="279" priority="280">
      <formula>F620=""</formula>
    </cfRule>
  </conditionalFormatting>
  <conditionalFormatting sqref="F621">
    <cfRule type="expression" dxfId="278" priority="279">
      <formula>F621=""</formula>
    </cfRule>
  </conditionalFormatting>
  <conditionalFormatting sqref="H620">
    <cfRule type="expression" dxfId="277" priority="275">
      <formula>H620=""</formula>
    </cfRule>
  </conditionalFormatting>
  <conditionalFormatting sqref="D620">
    <cfRule type="expression" dxfId="276" priority="271">
      <formula>D620=""</formula>
    </cfRule>
  </conditionalFormatting>
  <conditionalFormatting sqref="F622">
    <cfRule type="expression" dxfId="275" priority="278">
      <formula>F622=""</formula>
    </cfRule>
  </conditionalFormatting>
  <conditionalFormatting sqref="G620">
    <cfRule type="expression" dxfId="274" priority="276">
      <formula>G620=""</formula>
    </cfRule>
  </conditionalFormatting>
  <conditionalFormatting sqref="J620">
    <cfRule type="expression" dxfId="273" priority="273">
      <formula>J620=""</formula>
    </cfRule>
  </conditionalFormatting>
  <conditionalFormatting sqref="K620">
    <cfRule type="expression" dxfId="272" priority="272">
      <formula>K620=""</formula>
    </cfRule>
  </conditionalFormatting>
  <conditionalFormatting sqref="D624">
    <cfRule type="expression" dxfId="271" priority="262">
      <formula>D624=""</formula>
    </cfRule>
  </conditionalFormatting>
  <conditionalFormatting sqref="C624">
    <cfRule type="expression" dxfId="270" priority="270">
      <formula>C624=""</formula>
    </cfRule>
  </conditionalFormatting>
  <conditionalFormatting sqref="E624">
    <cfRule type="expression" dxfId="269" priority="269">
      <formula>E624=""</formula>
    </cfRule>
  </conditionalFormatting>
  <conditionalFormatting sqref="F624">
    <cfRule type="expression" dxfId="268" priority="268">
      <formula>F624=""</formula>
    </cfRule>
  </conditionalFormatting>
  <conditionalFormatting sqref="F623">
    <cfRule type="expression" dxfId="267" priority="277">
      <formula>F623=""</formula>
    </cfRule>
  </conditionalFormatting>
  <conditionalFormatting sqref="G624">
    <cfRule type="expression" dxfId="266" priority="267">
      <formula>G624=""</formula>
    </cfRule>
  </conditionalFormatting>
  <conditionalFormatting sqref="H624">
    <cfRule type="expression" dxfId="265" priority="266">
      <formula>H624=""</formula>
    </cfRule>
  </conditionalFormatting>
  <conditionalFormatting sqref="I620">
    <cfRule type="expression" dxfId="264" priority="274">
      <formula>I620=""</formula>
    </cfRule>
  </conditionalFormatting>
  <conditionalFormatting sqref="J624">
    <cfRule type="expression" dxfId="263" priority="264">
      <formula>J624=""</formula>
    </cfRule>
  </conditionalFormatting>
  <conditionalFormatting sqref="K624">
    <cfRule type="expression" dxfId="262" priority="263">
      <formula>K624=""</formula>
    </cfRule>
  </conditionalFormatting>
  <conditionalFormatting sqref="I624">
    <cfRule type="expression" dxfId="261" priority="265">
      <formula>I624=""</formula>
    </cfRule>
  </conditionalFormatting>
  <conditionalFormatting sqref="D620">
    <cfRule type="expression" dxfId="260" priority="253">
      <formula>D620=""</formula>
    </cfRule>
  </conditionalFormatting>
  <conditionalFormatting sqref="F620">
    <cfRule type="expression" dxfId="259" priority="259">
      <formula>F620=""</formula>
    </cfRule>
  </conditionalFormatting>
  <conditionalFormatting sqref="H620">
    <cfRule type="expression" dxfId="258" priority="257">
      <formula>H620=""</formula>
    </cfRule>
  </conditionalFormatting>
  <conditionalFormatting sqref="C620">
    <cfRule type="expression" dxfId="257" priority="261">
      <formula>C620=""</formula>
    </cfRule>
  </conditionalFormatting>
  <conditionalFormatting sqref="E620">
    <cfRule type="expression" dxfId="256" priority="260">
      <formula>E620=""</formula>
    </cfRule>
  </conditionalFormatting>
  <conditionalFormatting sqref="G620">
    <cfRule type="expression" dxfId="255" priority="258">
      <formula>G620=""</formula>
    </cfRule>
  </conditionalFormatting>
  <conditionalFormatting sqref="K620">
    <cfRule type="expression" dxfId="254" priority="254">
      <formula>K620=""</formula>
    </cfRule>
  </conditionalFormatting>
  <conditionalFormatting sqref="J620">
    <cfRule type="expression" dxfId="253" priority="255">
      <formula>J620=""</formula>
    </cfRule>
  </conditionalFormatting>
  <conditionalFormatting sqref="I620">
    <cfRule type="expression" dxfId="252" priority="256">
      <formula>I620=""</formula>
    </cfRule>
  </conditionalFormatting>
  <conditionalFormatting sqref="D620">
    <cfRule type="expression" dxfId="251" priority="241">
      <formula>D620=""</formula>
    </cfRule>
  </conditionalFormatting>
  <conditionalFormatting sqref="F620">
    <cfRule type="expression" dxfId="250" priority="250">
      <formula>F620=""</formula>
    </cfRule>
  </conditionalFormatting>
  <conditionalFormatting sqref="F621">
    <cfRule type="expression" dxfId="249" priority="249">
      <formula>F621=""</formula>
    </cfRule>
  </conditionalFormatting>
  <conditionalFormatting sqref="H620">
    <cfRule type="expression" dxfId="248" priority="245">
      <formula>H620=""</formula>
    </cfRule>
  </conditionalFormatting>
  <conditionalFormatting sqref="C620">
    <cfRule type="expression" dxfId="247" priority="252">
      <formula>C620=""</formula>
    </cfRule>
  </conditionalFormatting>
  <conditionalFormatting sqref="E620">
    <cfRule type="expression" dxfId="246" priority="251">
      <formula>E620=""</formula>
    </cfRule>
  </conditionalFormatting>
  <conditionalFormatting sqref="F622">
    <cfRule type="expression" dxfId="245" priority="248">
      <formula>F622=""</formula>
    </cfRule>
  </conditionalFormatting>
  <conditionalFormatting sqref="G620">
    <cfRule type="expression" dxfId="244" priority="246">
      <formula>G620=""</formula>
    </cfRule>
  </conditionalFormatting>
  <conditionalFormatting sqref="K620">
    <cfRule type="expression" dxfId="243" priority="242">
      <formula>K620=""</formula>
    </cfRule>
  </conditionalFormatting>
  <conditionalFormatting sqref="C624">
    <cfRule type="expression" dxfId="242" priority="240">
      <formula>C624=""</formula>
    </cfRule>
  </conditionalFormatting>
  <conditionalFormatting sqref="E624">
    <cfRule type="expression" dxfId="241" priority="239">
      <formula>E624=""</formula>
    </cfRule>
  </conditionalFormatting>
  <conditionalFormatting sqref="F624">
    <cfRule type="expression" dxfId="240" priority="238">
      <formula>F624=""</formula>
    </cfRule>
  </conditionalFormatting>
  <conditionalFormatting sqref="F623">
    <cfRule type="expression" dxfId="239" priority="247">
      <formula>F623=""</formula>
    </cfRule>
  </conditionalFormatting>
  <conditionalFormatting sqref="H624">
    <cfRule type="expression" dxfId="238" priority="236">
      <formula>H624=""</formula>
    </cfRule>
  </conditionalFormatting>
  <conditionalFormatting sqref="J620">
    <cfRule type="expression" dxfId="237" priority="243">
      <formula>J620=""</formula>
    </cfRule>
  </conditionalFormatting>
  <conditionalFormatting sqref="D624">
    <cfRule type="expression" dxfId="236" priority="232">
      <formula>D624=""</formula>
    </cfRule>
  </conditionalFormatting>
  <conditionalFormatting sqref="G624">
    <cfRule type="expression" dxfId="235" priority="237">
      <formula>G624=""</formula>
    </cfRule>
  </conditionalFormatting>
  <conditionalFormatting sqref="I620">
    <cfRule type="expression" dxfId="234" priority="244">
      <formula>I620=""</formula>
    </cfRule>
  </conditionalFormatting>
  <conditionalFormatting sqref="J624">
    <cfRule type="expression" dxfId="233" priority="234">
      <formula>J624=""</formula>
    </cfRule>
  </conditionalFormatting>
  <conditionalFormatting sqref="K624">
    <cfRule type="expression" dxfId="232" priority="233">
      <formula>K624=""</formula>
    </cfRule>
  </conditionalFormatting>
  <conditionalFormatting sqref="I624">
    <cfRule type="expression" dxfId="231" priority="235">
      <formula>I624=""</formula>
    </cfRule>
  </conditionalFormatting>
  <conditionalFormatting sqref="D620">
    <cfRule type="expression" dxfId="230" priority="220">
      <formula>D620=""</formula>
    </cfRule>
  </conditionalFormatting>
  <conditionalFormatting sqref="F620">
    <cfRule type="expression" dxfId="229" priority="229">
      <formula>F620=""</formula>
    </cfRule>
  </conditionalFormatting>
  <conditionalFormatting sqref="F621">
    <cfRule type="expression" dxfId="228" priority="228">
      <formula>F621=""</formula>
    </cfRule>
  </conditionalFormatting>
  <conditionalFormatting sqref="H620">
    <cfRule type="expression" dxfId="227" priority="224">
      <formula>H620=""</formula>
    </cfRule>
  </conditionalFormatting>
  <conditionalFormatting sqref="D624">
    <cfRule type="expression" dxfId="226" priority="211">
      <formula>D624=""</formula>
    </cfRule>
  </conditionalFormatting>
  <conditionalFormatting sqref="C620">
    <cfRule type="expression" dxfId="225" priority="231">
      <formula>C620=""</formula>
    </cfRule>
  </conditionalFormatting>
  <conditionalFormatting sqref="E620">
    <cfRule type="expression" dxfId="224" priority="230">
      <formula>E620=""</formula>
    </cfRule>
  </conditionalFormatting>
  <conditionalFormatting sqref="F624">
    <cfRule type="expression" dxfId="223" priority="217">
      <formula>F624=""</formula>
    </cfRule>
  </conditionalFormatting>
  <conditionalFormatting sqref="F622">
    <cfRule type="expression" dxfId="222" priority="227">
      <formula>F622=""</formula>
    </cfRule>
  </conditionalFormatting>
  <conditionalFormatting sqref="G620">
    <cfRule type="expression" dxfId="221" priority="225">
      <formula>G620=""</formula>
    </cfRule>
  </conditionalFormatting>
  <conditionalFormatting sqref="H624">
    <cfRule type="expression" dxfId="220" priority="215">
      <formula>H624=""</formula>
    </cfRule>
  </conditionalFormatting>
  <conditionalFormatting sqref="K620">
    <cfRule type="expression" dxfId="219" priority="221">
      <formula>K620=""</formula>
    </cfRule>
  </conditionalFormatting>
  <conditionalFormatting sqref="C624">
    <cfRule type="expression" dxfId="218" priority="219">
      <formula>C624=""</formula>
    </cfRule>
  </conditionalFormatting>
  <conditionalFormatting sqref="E624">
    <cfRule type="expression" dxfId="217" priority="218">
      <formula>E624=""</formula>
    </cfRule>
  </conditionalFormatting>
  <conditionalFormatting sqref="F623">
    <cfRule type="expression" dxfId="216" priority="226">
      <formula>F623=""</formula>
    </cfRule>
  </conditionalFormatting>
  <conditionalFormatting sqref="G624">
    <cfRule type="expression" dxfId="215" priority="216">
      <formula>G624=""</formula>
    </cfRule>
  </conditionalFormatting>
  <conditionalFormatting sqref="J620">
    <cfRule type="expression" dxfId="214" priority="222">
      <formula>J620=""</formula>
    </cfRule>
  </conditionalFormatting>
  <conditionalFormatting sqref="K624">
    <cfRule type="expression" dxfId="213" priority="212">
      <formula>K624=""</formula>
    </cfRule>
  </conditionalFormatting>
  <conditionalFormatting sqref="I620">
    <cfRule type="expression" dxfId="212" priority="223">
      <formula>I620=""</formula>
    </cfRule>
  </conditionalFormatting>
  <conditionalFormatting sqref="J624">
    <cfRule type="expression" dxfId="211" priority="213">
      <formula>J624=""</formula>
    </cfRule>
  </conditionalFormatting>
  <conditionalFormatting sqref="I624">
    <cfRule type="expression" dxfId="210" priority="214">
      <formula>I624=""</formula>
    </cfRule>
  </conditionalFormatting>
  <conditionalFormatting sqref="F637">
    <cfRule type="expression" dxfId="209" priority="210">
      <formula>F637="Název dílu"</formula>
    </cfRule>
  </conditionalFormatting>
  <conditionalFormatting sqref="C637">
    <cfRule type="expression" dxfId="208" priority="209">
      <formula>C637="Kód dílu"</formula>
    </cfRule>
  </conditionalFormatting>
  <conditionalFormatting sqref="C638">
    <cfRule type="expression" dxfId="207" priority="208">
      <formula>C638=""</formula>
    </cfRule>
  </conditionalFormatting>
  <conditionalFormatting sqref="E638">
    <cfRule type="expression" dxfId="206" priority="207">
      <formula>E638=""</formula>
    </cfRule>
  </conditionalFormatting>
  <conditionalFormatting sqref="F638">
    <cfRule type="expression" dxfId="205" priority="206">
      <formula>F638=""</formula>
    </cfRule>
  </conditionalFormatting>
  <conditionalFormatting sqref="F639">
    <cfRule type="expression" dxfId="204" priority="205">
      <formula>F639=""</formula>
    </cfRule>
  </conditionalFormatting>
  <conditionalFormatting sqref="F640">
    <cfRule type="expression" dxfId="203" priority="204">
      <formula>F640=""</formula>
    </cfRule>
  </conditionalFormatting>
  <conditionalFormatting sqref="F641">
    <cfRule type="expression" dxfId="202" priority="203">
      <formula>F641=""</formula>
    </cfRule>
  </conditionalFormatting>
  <conditionalFormatting sqref="G638">
    <cfRule type="expression" dxfId="201" priority="202">
      <formula>G638=""</formula>
    </cfRule>
  </conditionalFormatting>
  <conditionalFormatting sqref="H638">
    <cfRule type="expression" dxfId="200" priority="201">
      <formula>H638=""</formula>
    </cfRule>
  </conditionalFormatting>
  <conditionalFormatting sqref="I638">
    <cfRule type="expression" dxfId="199" priority="200">
      <formula>I638=""</formula>
    </cfRule>
  </conditionalFormatting>
  <conditionalFormatting sqref="J638">
    <cfRule type="expression" dxfId="198" priority="199">
      <formula>J638=""</formula>
    </cfRule>
  </conditionalFormatting>
  <conditionalFormatting sqref="K638">
    <cfRule type="expression" dxfId="197" priority="198">
      <formula>K638=""</formula>
    </cfRule>
  </conditionalFormatting>
  <conditionalFormatting sqref="D638">
    <cfRule type="expression" dxfId="196" priority="197">
      <formula>D638=""</formula>
    </cfRule>
  </conditionalFormatting>
  <conditionalFormatting sqref="C642">
    <cfRule type="expression" dxfId="195" priority="196">
      <formula>C642=""</formula>
    </cfRule>
  </conditionalFormatting>
  <conditionalFormatting sqref="E642">
    <cfRule type="expression" dxfId="194" priority="195">
      <formula>E642=""</formula>
    </cfRule>
  </conditionalFormatting>
  <conditionalFormatting sqref="F642">
    <cfRule type="expression" dxfId="193" priority="194">
      <formula>F642=""</formula>
    </cfRule>
  </conditionalFormatting>
  <conditionalFormatting sqref="F643">
    <cfRule type="expression" dxfId="192" priority="193">
      <formula>F643=""</formula>
    </cfRule>
  </conditionalFormatting>
  <conditionalFormatting sqref="F644">
    <cfRule type="expression" dxfId="191" priority="192">
      <formula>F644=""</formula>
    </cfRule>
  </conditionalFormatting>
  <conditionalFormatting sqref="G642">
    <cfRule type="expression" dxfId="190" priority="191">
      <formula>G642=""</formula>
    </cfRule>
  </conditionalFormatting>
  <conditionalFormatting sqref="H642">
    <cfRule type="expression" dxfId="189" priority="190">
      <formula>H642=""</formula>
    </cfRule>
  </conditionalFormatting>
  <conditionalFormatting sqref="I642">
    <cfRule type="expression" dxfId="188" priority="189">
      <formula>I642=""</formula>
    </cfRule>
  </conditionalFormatting>
  <conditionalFormatting sqref="J642">
    <cfRule type="expression" dxfId="187" priority="188">
      <formula>J642=""</formula>
    </cfRule>
  </conditionalFormatting>
  <conditionalFormatting sqref="K642">
    <cfRule type="expression" dxfId="186" priority="187">
      <formula>K642=""</formula>
    </cfRule>
  </conditionalFormatting>
  <conditionalFormatting sqref="D642">
    <cfRule type="expression" dxfId="185" priority="186">
      <formula>D642=""</formula>
    </cfRule>
  </conditionalFormatting>
  <conditionalFormatting sqref="C646">
    <cfRule type="expression" dxfId="184" priority="185">
      <formula>C646=""</formula>
    </cfRule>
  </conditionalFormatting>
  <conditionalFormatting sqref="E646">
    <cfRule type="expression" dxfId="183" priority="184">
      <formula>E646=""</formula>
    </cfRule>
  </conditionalFormatting>
  <conditionalFormatting sqref="F646">
    <cfRule type="expression" dxfId="182" priority="183">
      <formula>F646=""</formula>
    </cfRule>
  </conditionalFormatting>
  <conditionalFormatting sqref="F648">
    <cfRule type="expression" dxfId="181" priority="182">
      <formula>F648=""</formula>
    </cfRule>
  </conditionalFormatting>
  <conditionalFormatting sqref="G646">
    <cfRule type="expression" dxfId="180" priority="181">
      <formula>G646=""</formula>
    </cfRule>
  </conditionalFormatting>
  <conditionalFormatting sqref="H646">
    <cfRule type="expression" dxfId="179" priority="180">
      <formula>H646=""</formula>
    </cfRule>
  </conditionalFormatting>
  <conditionalFormatting sqref="I646">
    <cfRule type="expression" dxfId="178" priority="179">
      <formula>I646=""</formula>
    </cfRule>
  </conditionalFormatting>
  <conditionalFormatting sqref="J646">
    <cfRule type="expression" dxfId="177" priority="178">
      <formula>J646=""</formula>
    </cfRule>
  </conditionalFormatting>
  <conditionalFormatting sqref="K646">
    <cfRule type="expression" dxfId="176" priority="177">
      <formula>K646=""</formula>
    </cfRule>
  </conditionalFormatting>
  <conditionalFormatting sqref="D646">
    <cfRule type="expression" dxfId="175" priority="176">
      <formula>D646=""</formula>
    </cfRule>
  </conditionalFormatting>
  <conditionalFormatting sqref="C650">
    <cfRule type="expression" dxfId="174" priority="175">
      <formula>C650=""</formula>
    </cfRule>
  </conditionalFormatting>
  <conditionalFormatting sqref="E650">
    <cfRule type="expression" dxfId="173" priority="174">
      <formula>E650=""</formula>
    </cfRule>
  </conditionalFormatting>
  <conditionalFormatting sqref="F650">
    <cfRule type="expression" dxfId="172" priority="173">
      <formula>F650=""</formula>
    </cfRule>
  </conditionalFormatting>
  <conditionalFormatting sqref="F651">
    <cfRule type="expression" dxfId="171" priority="172">
      <formula>F651=""</formula>
    </cfRule>
  </conditionalFormatting>
  <conditionalFormatting sqref="F652">
    <cfRule type="expression" dxfId="170" priority="171">
      <formula>F652=""</formula>
    </cfRule>
  </conditionalFormatting>
  <conditionalFormatting sqref="F653">
    <cfRule type="expression" dxfId="169" priority="170">
      <formula>F653=""</formula>
    </cfRule>
  </conditionalFormatting>
  <conditionalFormatting sqref="G650">
    <cfRule type="expression" dxfId="168" priority="169">
      <formula>G650=""</formula>
    </cfRule>
  </conditionalFormatting>
  <conditionalFormatting sqref="H650">
    <cfRule type="expression" dxfId="167" priority="168">
      <formula>H650=""</formula>
    </cfRule>
  </conditionalFormatting>
  <conditionalFormatting sqref="I650">
    <cfRule type="expression" dxfId="166" priority="167">
      <formula>I650=""</formula>
    </cfRule>
  </conditionalFormatting>
  <conditionalFormatting sqref="J650">
    <cfRule type="expression" dxfId="165" priority="166">
      <formula>J650=""</formula>
    </cfRule>
  </conditionalFormatting>
  <conditionalFormatting sqref="K650">
    <cfRule type="expression" dxfId="164" priority="165">
      <formula>K650=""</formula>
    </cfRule>
  </conditionalFormatting>
  <conditionalFormatting sqref="D650">
    <cfRule type="expression" dxfId="163" priority="164">
      <formula>D650=""</formula>
    </cfRule>
  </conditionalFormatting>
  <conditionalFormatting sqref="F645">
    <cfRule type="expression" dxfId="162" priority="163">
      <formula>F645=""</formula>
    </cfRule>
  </conditionalFormatting>
  <conditionalFormatting sqref="F649">
    <cfRule type="expression" dxfId="161" priority="162">
      <formula>F649=""</formula>
    </cfRule>
  </conditionalFormatting>
  <conditionalFormatting sqref="F647">
    <cfRule type="expression" dxfId="160" priority="161">
      <formula>F647=""</formula>
    </cfRule>
  </conditionalFormatting>
  <conditionalFormatting sqref="F567">
    <cfRule type="expression" dxfId="159" priority="160">
      <formula>F567=""</formula>
    </cfRule>
  </conditionalFormatting>
  <conditionalFormatting sqref="F567">
    <cfRule type="expression" dxfId="158" priority="159">
      <formula>F567=""</formula>
    </cfRule>
  </conditionalFormatting>
  <conditionalFormatting sqref="F571">
    <cfRule type="expression" dxfId="157" priority="158">
      <formula>F571=""</formula>
    </cfRule>
  </conditionalFormatting>
  <conditionalFormatting sqref="F571">
    <cfRule type="expression" dxfId="156" priority="157">
      <formula>F571=""</formula>
    </cfRule>
  </conditionalFormatting>
  <conditionalFormatting sqref="D572">
    <cfRule type="expression" dxfId="155" priority="145">
      <formula>D572=""</formula>
    </cfRule>
  </conditionalFormatting>
  <conditionalFormatting sqref="K572">
    <cfRule type="expression" dxfId="154" priority="146">
      <formula>K572=""</formula>
    </cfRule>
  </conditionalFormatting>
  <conditionalFormatting sqref="C572">
    <cfRule type="expression" dxfId="153" priority="156">
      <formula>C572=""</formula>
    </cfRule>
  </conditionalFormatting>
  <conditionalFormatting sqref="E572">
    <cfRule type="expression" dxfId="152" priority="155">
      <formula>E572=""</formula>
    </cfRule>
  </conditionalFormatting>
  <conditionalFormatting sqref="F572">
    <cfRule type="expression" dxfId="151" priority="154">
      <formula>F572=""</formula>
    </cfRule>
  </conditionalFormatting>
  <conditionalFormatting sqref="F573">
    <cfRule type="expression" dxfId="150" priority="153">
      <formula>F573=""</formula>
    </cfRule>
  </conditionalFormatting>
  <conditionalFormatting sqref="F575">
    <cfRule type="expression" dxfId="149" priority="151">
      <formula>F575=""</formula>
    </cfRule>
  </conditionalFormatting>
  <conditionalFormatting sqref="G572">
    <cfRule type="expression" dxfId="148" priority="150">
      <formula>G572=""</formula>
    </cfRule>
  </conditionalFormatting>
  <conditionalFormatting sqref="H572">
    <cfRule type="expression" dxfId="147" priority="149">
      <formula>H572=""</formula>
    </cfRule>
  </conditionalFormatting>
  <conditionalFormatting sqref="F574">
    <cfRule type="expression" dxfId="146" priority="152">
      <formula>F574=""</formula>
    </cfRule>
  </conditionalFormatting>
  <conditionalFormatting sqref="J572">
    <cfRule type="expression" dxfId="145" priority="147">
      <formula>J572=""</formula>
    </cfRule>
  </conditionalFormatting>
  <conditionalFormatting sqref="I572">
    <cfRule type="expression" dxfId="144" priority="148">
      <formula>I572=""</formula>
    </cfRule>
  </conditionalFormatting>
  <conditionalFormatting sqref="D572">
    <cfRule type="expression" dxfId="143" priority="133">
      <formula>D572=""</formula>
    </cfRule>
  </conditionalFormatting>
  <conditionalFormatting sqref="C572">
    <cfRule type="expression" dxfId="142" priority="144">
      <formula>C572=""</formula>
    </cfRule>
  </conditionalFormatting>
  <conditionalFormatting sqref="E572">
    <cfRule type="expression" dxfId="141" priority="143">
      <formula>E572=""</formula>
    </cfRule>
  </conditionalFormatting>
  <conditionalFormatting sqref="F572">
    <cfRule type="expression" dxfId="140" priority="142">
      <formula>F572=""</formula>
    </cfRule>
  </conditionalFormatting>
  <conditionalFormatting sqref="F573">
    <cfRule type="expression" dxfId="139" priority="141">
      <formula>F573=""</formula>
    </cfRule>
  </conditionalFormatting>
  <conditionalFormatting sqref="K572">
    <cfRule type="expression" dxfId="138" priority="134">
      <formula>K572=""</formula>
    </cfRule>
  </conditionalFormatting>
  <conditionalFormatting sqref="F575">
    <cfRule type="expression" dxfId="137" priority="139">
      <formula>F575=""</formula>
    </cfRule>
  </conditionalFormatting>
  <conditionalFormatting sqref="G572">
    <cfRule type="expression" dxfId="136" priority="138">
      <formula>G572=""</formula>
    </cfRule>
  </conditionalFormatting>
  <conditionalFormatting sqref="H572">
    <cfRule type="expression" dxfId="135" priority="137">
      <formula>H572=""</formula>
    </cfRule>
  </conditionalFormatting>
  <conditionalFormatting sqref="F574">
    <cfRule type="expression" dxfId="134" priority="140">
      <formula>F574=""</formula>
    </cfRule>
  </conditionalFormatting>
  <conditionalFormatting sqref="J572">
    <cfRule type="expression" dxfId="133" priority="135">
      <formula>J572=""</formula>
    </cfRule>
  </conditionalFormatting>
  <conditionalFormatting sqref="I572">
    <cfRule type="expression" dxfId="132" priority="136">
      <formula>I572=""</formula>
    </cfRule>
  </conditionalFormatting>
  <conditionalFormatting sqref="K572">
    <cfRule type="expression" dxfId="131" priority="122">
      <formula>K572=""</formula>
    </cfRule>
  </conditionalFormatting>
  <conditionalFormatting sqref="D572">
    <cfRule type="expression" dxfId="130" priority="121">
      <formula>D572=""</formula>
    </cfRule>
  </conditionalFormatting>
  <conditionalFormatting sqref="C572">
    <cfRule type="expression" dxfId="129" priority="132">
      <formula>C572=""</formula>
    </cfRule>
  </conditionalFormatting>
  <conditionalFormatting sqref="E572">
    <cfRule type="expression" dxfId="128" priority="131">
      <formula>E572=""</formula>
    </cfRule>
  </conditionalFormatting>
  <conditionalFormatting sqref="F572">
    <cfRule type="expression" dxfId="127" priority="130">
      <formula>F572=""</formula>
    </cfRule>
  </conditionalFormatting>
  <conditionalFormatting sqref="F573">
    <cfRule type="expression" dxfId="126" priority="129">
      <formula>F573=""</formula>
    </cfRule>
  </conditionalFormatting>
  <conditionalFormatting sqref="F575">
    <cfRule type="expression" dxfId="125" priority="127">
      <formula>F575=""</formula>
    </cfRule>
  </conditionalFormatting>
  <conditionalFormatting sqref="G572">
    <cfRule type="expression" dxfId="124" priority="126">
      <formula>G572=""</formula>
    </cfRule>
  </conditionalFormatting>
  <conditionalFormatting sqref="H572">
    <cfRule type="expression" dxfId="123" priority="125">
      <formula>H572=""</formula>
    </cfRule>
  </conditionalFormatting>
  <conditionalFormatting sqref="J572">
    <cfRule type="expression" dxfId="122" priority="123">
      <formula>J572=""</formula>
    </cfRule>
  </conditionalFormatting>
  <conditionalFormatting sqref="F574">
    <cfRule type="expression" dxfId="121" priority="128">
      <formula>F574=""</formula>
    </cfRule>
  </conditionalFormatting>
  <conditionalFormatting sqref="I572">
    <cfRule type="expression" dxfId="120" priority="124">
      <formula>I572=""</formula>
    </cfRule>
  </conditionalFormatting>
  <conditionalFormatting sqref="C572">
    <cfRule type="expression" dxfId="119" priority="120">
      <formula>C572=""</formula>
    </cfRule>
  </conditionalFormatting>
  <conditionalFormatting sqref="E572">
    <cfRule type="expression" dxfId="118" priority="119">
      <formula>E572=""</formula>
    </cfRule>
  </conditionalFormatting>
  <conditionalFormatting sqref="K572">
    <cfRule type="expression" dxfId="117" priority="110">
      <formula>K572=""</formula>
    </cfRule>
  </conditionalFormatting>
  <conditionalFormatting sqref="D572">
    <cfRule type="expression" dxfId="116" priority="109">
      <formula>D572=""</formula>
    </cfRule>
  </conditionalFormatting>
  <conditionalFormatting sqref="F572">
    <cfRule type="expression" dxfId="115" priority="118">
      <formula>F572=""</formula>
    </cfRule>
  </conditionalFormatting>
  <conditionalFormatting sqref="F573">
    <cfRule type="expression" dxfId="114" priority="117">
      <formula>F573=""</formula>
    </cfRule>
  </conditionalFormatting>
  <conditionalFormatting sqref="G572">
    <cfRule type="expression" dxfId="113" priority="114">
      <formula>G572=""</formula>
    </cfRule>
  </conditionalFormatting>
  <conditionalFormatting sqref="F575">
    <cfRule type="expression" dxfId="112" priority="115">
      <formula>F575=""</formula>
    </cfRule>
  </conditionalFormatting>
  <conditionalFormatting sqref="H572">
    <cfRule type="expression" dxfId="111" priority="113">
      <formula>H572=""</formula>
    </cfRule>
  </conditionalFormatting>
  <conditionalFormatting sqref="J572">
    <cfRule type="expression" dxfId="110" priority="111">
      <formula>J572=""</formula>
    </cfRule>
  </conditionalFormatting>
  <conditionalFormatting sqref="F574">
    <cfRule type="expression" dxfId="109" priority="116">
      <formula>F574=""</formula>
    </cfRule>
  </conditionalFormatting>
  <conditionalFormatting sqref="I572">
    <cfRule type="expression" dxfId="108" priority="112">
      <formula>I572=""</formula>
    </cfRule>
  </conditionalFormatting>
  <conditionalFormatting sqref="D572">
    <cfRule type="expression" dxfId="107" priority="97">
      <formula>D572=""</formula>
    </cfRule>
  </conditionalFormatting>
  <conditionalFormatting sqref="C572">
    <cfRule type="expression" dxfId="106" priority="108">
      <formula>C572=""</formula>
    </cfRule>
  </conditionalFormatting>
  <conditionalFormatting sqref="E572">
    <cfRule type="expression" dxfId="105" priority="107">
      <formula>E572=""</formula>
    </cfRule>
  </conditionalFormatting>
  <conditionalFormatting sqref="F572">
    <cfRule type="expression" dxfId="104" priority="106">
      <formula>F572=""</formula>
    </cfRule>
  </conditionalFormatting>
  <conditionalFormatting sqref="F573">
    <cfRule type="expression" dxfId="103" priority="105">
      <formula>F573=""</formula>
    </cfRule>
  </conditionalFormatting>
  <conditionalFormatting sqref="K572">
    <cfRule type="expression" dxfId="102" priority="98">
      <formula>K572=""</formula>
    </cfRule>
  </conditionalFormatting>
  <conditionalFormatting sqref="F575">
    <cfRule type="expression" dxfId="101" priority="103">
      <formula>F575=""</formula>
    </cfRule>
  </conditionalFormatting>
  <conditionalFormatting sqref="G572">
    <cfRule type="expression" dxfId="100" priority="102">
      <formula>G572=""</formula>
    </cfRule>
  </conditionalFormatting>
  <conditionalFormatting sqref="H572">
    <cfRule type="expression" dxfId="99" priority="101">
      <formula>H572=""</formula>
    </cfRule>
  </conditionalFormatting>
  <conditionalFormatting sqref="F574">
    <cfRule type="expression" dxfId="98" priority="104">
      <formula>F574=""</formula>
    </cfRule>
  </conditionalFormatting>
  <conditionalFormatting sqref="J572">
    <cfRule type="expression" dxfId="97" priority="99">
      <formula>J572=""</formula>
    </cfRule>
  </conditionalFormatting>
  <conditionalFormatting sqref="I572">
    <cfRule type="expression" dxfId="96" priority="100">
      <formula>I572=""</formula>
    </cfRule>
  </conditionalFormatting>
  <conditionalFormatting sqref="K572">
    <cfRule type="expression" dxfId="95" priority="86">
      <formula>K572=""</formula>
    </cfRule>
  </conditionalFormatting>
  <conditionalFormatting sqref="D572">
    <cfRule type="expression" dxfId="94" priority="85">
      <formula>D572=""</formula>
    </cfRule>
  </conditionalFormatting>
  <conditionalFormatting sqref="C572">
    <cfRule type="expression" dxfId="93" priority="96">
      <formula>C572=""</formula>
    </cfRule>
  </conditionalFormatting>
  <conditionalFormatting sqref="E572">
    <cfRule type="expression" dxfId="92" priority="95">
      <formula>E572=""</formula>
    </cfRule>
  </conditionalFormatting>
  <conditionalFormatting sqref="F572">
    <cfRule type="expression" dxfId="91" priority="94">
      <formula>F572=""</formula>
    </cfRule>
  </conditionalFormatting>
  <conditionalFormatting sqref="F573">
    <cfRule type="expression" dxfId="90" priority="93">
      <formula>F573=""</formula>
    </cfRule>
  </conditionalFormatting>
  <conditionalFormatting sqref="F575">
    <cfRule type="expression" dxfId="89" priority="91">
      <formula>F575=""</formula>
    </cfRule>
  </conditionalFormatting>
  <conditionalFormatting sqref="G572">
    <cfRule type="expression" dxfId="88" priority="90">
      <formula>G572=""</formula>
    </cfRule>
  </conditionalFormatting>
  <conditionalFormatting sqref="H572">
    <cfRule type="expression" dxfId="87" priority="89">
      <formula>H572=""</formula>
    </cfRule>
  </conditionalFormatting>
  <conditionalFormatting sqref="J572">
    <cfRule type="expression" dxfId="86" priority="87">
      <formula>J572=""</formula>
    </cfRule>
  </conditionalFormatting>
  <conditionalFormatting sqref="F574">
    <cfRule type="expression" dxfId="85" priority="92">
      <formula>F574=""</formula>
    </cfRule>
  </conditionalFormatting>
  <conditionalFormatting sqref="I572">
    <cfRule type="expression" dxfId="84" priority="88">
      <formula>I572=""</formula>
    </cfRule>
  </conditionalFormatting>
  <conditionalFormatting sqref="C572">
    <cfRule type="expression" dxfId="83" priority="84">
      <formula>C572=""</formula>
    </cfRule>
  </conditionalFormatting>
  <conditionalFormatting sqref="E572">
    <cfRule type="expression" dxfId="82" priority="83">
      <formula>E572=""</formula>
    </cfRule>
  </conditionalFormatting>
  <conditionalFormatting sqref="K572">
    <cfRule type="expression" dxfId="81" priority="74">
      <formula>K572=""</formula>
    </cfRule>
  </conditionalFormatting>
  <conditionalFormatting sqref="D572">
    <cfRule type="expression" dxfId="80" priority="73">
      <formula>D572=""</formula>
    </cfRule>
  </conditionalFormatting>
  <conditionalFormatting sqref="F572">
    <cfRule type="expression" dxfId="79" priority="82">
      <formula>F572=""</formula>
    </cfRule>
  </conditionalFormatting>
  <conditionalFormatting sqref="F573">
    <cfRule type="expression" dxfId="78" priority="81">
      <formula>F573=""</formula>
    </cfRule>
  </conditionalFormatting>
  <conditionalFormatting sqref="G572">
    <cfRule type="expression" dxfId="77" priority="78">
      <formula>G572=""</formula>
    </cfRule>
  </conditionalFormatting>
  <conditionalFormatting sqref="F575">
    <cfRule type="expression" dxfId="76" priority="79">
      <formula>F575=""</formula>
    </cfRule>
  </conditionalFormatting>
  <conditionalFormatting sqref="H572">
    <cfRule type="expression" dxfId="75" priority="77">
      <formula>H572=""</formula>
    </cfRule>
  </conditionalFormatting>
  <conditionalFormatting sqref="J572">
    <cfRule type="expression" dxfId="74" priority="75">
      <formula>J572=""</formula>
    </cfRule>
  </conditionalFormatting>
  <conditionalFormatting sqref="F574">
    <cfRule type="expression" dxfId="73" priority="80">
      <formula>F574=""</formula>
    </cfRule>
  </conditionalFormatting>
  <conditionalFormatting sqref="I572">
    <cfRule type="expression" dxfId="72" priority="76">
      <formula>I572=""</formula>
    </cfRule>
  </conditionalFormatting>
  <conditionalFormatting sqref="E572">
    <cfRule type="expression" dxfId="71" priority="71">
      <formula>E572=""</formula>
    </cfRule>
  </conditionalFormatting>
  <conditionalFormatting sqref="C572">
    <cfRule type="expression" dxfId="70" priority="72">
      <formula>C572=""</formula>
    </cfRule>
  </conditionalFormatting>
  <conditionalFormatting sqref="D572">
    <cfRule type="expression" dxfId="69" priority="61">
      <formula>D572=""</formula>
    </cfRule>
  </conditionalFormatting>
  <conditionalFormatting sqref="F572">
    <cfRule type="expression" dxfId="68" priority="70">
      <formula>F572=""</formula>
    </cfRule>
  </conditionalFormatting>
  <conditionalFormatting sqref="F574">
    <cfRule type="expression" dxfId="67" priority="68">
      <formula>F574=""</formula>
    </cfRule>
  </conditionalFormatting>
  <conditionalFormatting sqref="K572">
    <cfRule type="expression" dxfId="66" priority="62">
      <formula>K572=""</formula>
    </cfRule>
  </conditionalFormatting>
  <conditionalFormatting sqref="G572">
    <cfRule type="expression" dxfId="65" priority="66">
      <formula>G572=""</formula>
    </cfRule>
  </conditionalFormatting>
  <conditionalFormatting sqref="J572">
    <cfRule type="expression" dxfId="64" priority="63">
      <formula>J572=""</formula>
    </cfRule>
  </conditionalFormatting>
  <conditionalFormatting sqref="F573">
    <cfRule type="expression" dxfId="63" priority="69">
      <formula>F573=""</formula>
    </cfRule>
  </conditionalFormatting>
  <conditionalFormatting sqref="F575">
    <cfRule type="expression" dxfId="62" priority="67">
      <formula>F575=""</formula>
    </cfRule>
  </conditionalFormatting>
  <conditionalFormatting sqref="H572">
    <cfRule type="expression" dxfId="61" priority="65">
      <formula>H572=""</formula>
    </cfRule>
  </conditionalFormatting>
  <conditionalFormatting sqref="I572">
    <cfRule type="expression" dxfId="60" priority="64">
      <formula>I572=""</formula>
    </cfRule>
  </conditionalFormatting>
  <conditionalFormatting sqref="F579">
    <cfRule type="expression" dxfId="59" priority="60">
      <formula>F579=""</formula>
    </cfRule>
  </conditionalFormatting>
  <conditionalFormatting sqref="F579">
    <cfRule type="expression" dxfId="58" priority="59">
      <formula>F579=""</formula>
    </cfRule>
  </conditionalFormatting>
  <conditionalFormatting sqref="F579">
    <cfRule type="expression" dxfId="57" priority="58">
      <formula>F579=""</formula>
    </cfRule>
  </conditionalFormatting>
  <conditionalFormatting sqref="F579">
    <cfRule type="expression" dxfId="56" priority="57">
      <formula>F579=""</formula>
    </cfRule>
  </conditionalFormatting>
  <conditionalFormatting sqref="F579">
    <cfRule type="expression" dxfId="55" priority="56">
      <formula>F579=""</formula>
    </cfRule>
  </conditionalFormatting>
  <conditionalFormatting sqref="F579">
    <cfRule type="expression" dxfId="54" priority="55">
      <formula>F579=""</formula>
    </cfRule>
  </conditionalFormatting>
  <conditionalFormatting sqref="F579">
    <cfRule type="expression" dxfId="53" priority="54">
      <formula>F579=""</formula>
    </cfRule>
  </conditionalFormatting>
  <conditionalFormatting sqref="F579">
    <cfRule type="expression" dxfId="52" priority="53">
      <formula>F579=""</formula>
    </cfRule>
  </conditionalFormatting>
  <conditionalFormatting sqref="C654">
    <cfRule type="expression" dxfId="51" priority="52">
      <formula>C654=""</formula>
    </cfRule>
  </conditionalFormatting>
  <conditionalFormatting sqref="E654">
    <cfRule type="expression" dxfId="50" priority="51">
      <formula>E654=""</formula>
    </cfRule>
  </conditionalFormatting>
  <conditionalFormatting sqref="F654">
    <cfRule type="expression" dxfId="49" priority="50">
      <formula>F654=""</formula>
    </cfRule>
  </conditionalFormatting>
  <conditionalFormatting sqref="F655">
    <cfRule type="expression" dxfId="48" priority="49">
      <formula>F655=""</formula>
    </cfRule>
  </conditionalFormatting>
  <conditionalFormatting sqref="F656">
    <cfRule type="expression" dxfId="47" priority="48">
      <formula>F656=""</formula>
    </cfRule>
  </conditionalFormatting>
  <conditionalFormatting sqref="F657">
    <cfRule type="expression" dxfId="46" priority="47">
      <formula>F657=""</formula>
    </cfRule>
  </conditionalFormatting>
  <conditionalFormatting sqref="G654">
    <cfRule type="expression" dxfId="45" priority="46">
      <formula>G654=""</formula>
    </cfRule>
  </conditionalFormatting>
  <conditionalFormatting sqref="H654">
    <cfRule type="expression" dxfId="44" priority="45">
      <formula>H654=""</formula>
    </cfRule>
  </conditionalFormatting>
  <conditionalFormatting sqref="I654">
    <cfRule type="expression" dxfId="43" priority="44">
      <formula>I654=""</formula>
    </cfRule>
  </conditionalFormatting>
  <conditionalFormatting sqref="J654">
    <cfRule type="expression" dxfId="42" priority="43">
      <formula>J654=""</formula>
    </cfRule>
  </conditionalFormatting>
  <conditionalFormatting sqref="K654">
    <cfRule type="expression" dxfId="41" priority="42">
      <formula>K654=""</formula>
    </cfRule>
  </conditionalFormatting>
  <conditionalFormatting sqref="D654">
    <cfRule type="expression" dxfId="40" priority="41">
      <formula>D654=""</formula>
    </cfRule>
  </conditionalFormatting>
  <conditionalFormatting sqref="F658">
    <cfRule type="expression" dxfId="39" priority="40">
      <formula>F658="Název dílu"</formula>
    </cfRule>
  </conditionalFormatting>
  <conditionalFormatting sqref="C658">
    <cfRule type="expression" dxfId="38" priority="39">
      <formula>C658="Kód dílu"</formula>
    </cfRule>
  </conditionalFormatting>
  <conditionalFormatting sqref="C560">
    <cfRule type="expression" dxfId="37" priority="38">
      <formula>C560=""</formula>
    </cfRule>
  </conditionalFormatting>
  <conditionalFormatting sqref="E560">
    <cfRule type="expression" dxfId="36" priority="37">
      <formula>E560=""</formula>
    </cfRule>
  </conditionalFormatting>
  <conditionalFormatting sqref="F560">
    <cfRule type="expression" dxfId="35" priority="36">
      <formula>F560=""</formula>
    </cfRule>
  </conditionalFormatting>
  <conditionalFormatting sqref="F561">
    <cfRule type="expression" dxfId="34" priority="35">
      <formula>F561=""</formula>
    </cfRule>
  </conditionalFormatting>
  <conditionalFormatting sqref="F562">
    <cfRule type="expression" dxfId="33" priority="34">
      <formula>F562=""</formula>
    </cfRule>
  </conditionalFormatting>
  <conditionalFormatting sqref="F563">
    <cfRule type="expression" dxfId="32" priority="33">
      <formula>F563=""</formula>
    </cfRule>
  </conditionalFormatting>
  <conditionalFormatting sqref="G560">
    <cfRule type="expression" dxfId="31" priority="32">
      <formula>G560=""</formula>
    </cfRule>
  </conditionalFormatting>
  <conditionalFormatting sqref="H560">
    <cfRule type="expression" dxfId="30" priority="31">
      <formula>H560=""</formula>
    </cfRule>
  </conditionalFormatting>
  <conditionalFormatting sqref="I560">
    <cfRule type="expression" dxfId="29" priority="30">
      <formula>I560=""</formula>
    </cfRule>
  </conditionalFormatting>
  <conditionalFormatting sqref="J560">
    <cfRule type="expression" dxfId="28" priority="29">
      <formula>J560=""</formula>
    </cfRule>
  </conditionalFormatting>
  <conditionalFormatting sqref="K560">
    <cfRule type="expression" dxfId="27" priority="28">
      <formula>K560=""</formula>
    </cfRule>
  </conditionalFormatting>
  <conditionalFormatting sqref="D560">
    <cfRule type="expression" dxfId="26" priority="27">
      <formula>D560=""</formula>
    </cfRule>
  </conditionalFormatting>
  <conditionalFormatting sqref="C544">
    <cfRule type="expression" dxfId="25" priority="26">
      <formula>C544=""</formula>
    </cfRule>
  </conditionalFormatting>
  <conditionalFormatting sqref="E544">
    <cfRule type="expression" dxfId="24" priority="25">
      <formula>E544=""</formula>
    </cfRule>
  </conditionalFormatting>
  <conditionalFormatting sqref="F544">
    <cfRule type="expression" dxfId="23" priority="24">
      <formula>F544=""</formula>
    </cfRule>
  </conditionalFormatting>
  <conditionalFormatting sqref="F545">
    <cfRule type="expression" dxfId="22" priority="23">
      <formula>F545=""</formula>
    </cfRule>
  </conditionalFormatting>
  <conditionalFormatting sqref="F546">
    <cfRule type="expression" dxfId="21" priority="22">
      <formula>F546=""</formula>
    </cfRule>
  </conditionalFormatting>
  <conditionalFormatting sqref="F547">
    <cfRule type="expression" dxfId="20" priority="21">
      <formula>F547=""</formula>
    </cfRule>
  </conditionalFormatting>
  <conditionalFormatting sqref="G544">
    <cfRule type="expression" dxfId="19" priority="20">
      <formula>G544=""</formula>
    </cfRule>
  </conditionalFormatting>
  <conditionalFormatting sqref="H544">
    <cfRule type="expression" dxfId="18" priority="19">
      <formula>H544=""</formula>
    </cfRule>
  </conditionalFormatting>
  <conditionalFormatting sqref="I544">
    <cfRule type="expression" dxfId="17" priority="18">
      <formula>I544=""</formula>
    </cfRule>
  </conditionalFormatting>
  <conditionalFormatting sqref="J544">
    <cfRule type="expression" dxfId="16" priority="17">
      <formula>J544=""</formula>
    </cfRule>
  </conditionalFormatting>
  <conditionalFormatting sqref="K544">
    <cfRule type="expression" dxfId="15" priority="16">
      <formula>K544=""</formula>
    </cfRule>
  </conditionalFormatting>
  <conditionalFormatting sqref="D544">
    <cfRule type="expression" dxfId="14" priority="15">
      <formula>D544=""</formula>
    </cfRule>
  </conditionalFormatting>
  <conditionalFormatting sqref="C580">
    <cfRule type="expression" dxfId="13" priority="14">
      <formula>C580=""</formula>
    </cfRule>
  </conditionalFormatting>
  <conditionalFormatting sqref="E580">
    <cfRule type="expression" dxfId="12" priority="13">
      <formula>E580=""</formula>
    </cfRule>
  </conditionalFormatting>
  <conditionalFormatting sqref="F580">
    <cfRule type="expression" dxfId="11" priority="12">
      <formula>F580=""</formula>
    </cfRule>
  </conditionalFormatting>
  <conditionalFormatting sqref="F581">
    <cfRule type="expression" dxfId="10" priority="11">
      <formula>F581=""</formula>
    </cfRule>
  </conditionalFormatting>
  <conditionalFormatting sqref="F582">
    <cfRule type="expression" dxfId="9" priority="10">
      <formula>F582=""</formula>
    </cfRule>
  </conditionalFormatting>
  <conditionalFormatting sqref="F583">
    <cfRule type="expression" dxfId="8" priority="9">
      <formula>F583=""</formula>
    </cfRule>
  </conditionalFormatting>
  <conditionalFormatting sqref="G580">
    <cfRule type="expression" dxfId="7" priority="8">
      <formula>G580=""</formula>
    </cfRule>
  </conditionalFormatting>
  <conditionalFormatting sqref="H580">
    <cfRule type="expression" dxfId="6" priority="7">
      <formula>H580=""</formula>
    </cfRule>
  </conditionalFormatting>
  <conditionalFormatting sqref="I580">
    <cfRule type="expression" dxfId="5" priority="6">
      <formula>I580=""</formula>
    </cfRule>
  </conditionalFormatting>
  <conditionalFormatting sqref="J580">
    <cfRule type="expression" dxfId="4" priority="5">
      <formula>J580=""</formula>
    </cfRule>
  </conditionalFormatting>
  <conditionalFormatting sqref="K580">
    <cfRule type="expression" dxfId="3" priority="4">
      <formula>K580=""</formula>
    </cfRule>
  </conditionalFormatting>
  <conditionalFormatting sqref="D580">
    <cfRule type="expression" dxfId="2" priority="3">
      <formula>D580=""</formula>
    </cfRule>
  </conditionalFormatting>
  <conditionalFormatting sqref="F636">
    <cfRule type="expression" dxfId="1" priority="2">
      <formula>F636="Název dílu"</formula>
    </cfRule>
  </conditionalFormatting>
  <conditionalFormatting sqref="C636">
    <cfRule type="expression" dxfId="0" priority="1">
      <formula>C636="Kód dílu"</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08984375" defaultRowHeight="14.5" x14ac:dyDescent="0.35"/>
  <cols>
    <col min="1" max="1" width="13.6328125" customWidth="1"/>
    <col min="2" max="2" width="53.90625" customWidth="1"/>
    <col min="3" max="3" width="9.08984375" style="57" customWidth="1"/>
  </cols>
  <sheetData>
    <row r="1" spans="1:3" x14ac:dyDescent="0.35">
      <c r="A1" s="50" t="s">
        <v>41</v>
      </c>
      <c r="B1" s="51" t="s">
        <v>37</v>
      </c>
      <c r="C1" s="56"/>
    </row>
    <row r="2" spans="1:3" x14ac:dyDescent="0.35">
      <c r="A2" s="52" t="s">
        <v>42</v>
      </c>
      <c r="B2" s="53" t="s">
        <v>38</v>
      </c>
      <c r="C2" s="56"/>
    </row>
    <row r="3" spans="1:3" x14ac:dyDescent="0.35">
      <c r="A3" s="52" t="s">
        <v>43</v>
      </c>
      <c r="B3" s="53" t="s">
        <v>39</v>
      </c>
      <c r="C3" s="56"/>
    </row>
    <row r="4" spans="1:3" x14ac:dyDescent="0.35">
      <c r="A4" s="52" t="s">
        <v>44</v>
      </c>
      <c r="B4" s="53" t="s">
        <v>40</v>
      </c>
      <c r="C4" s="56"/>
    </row>
    <row r="5" spans="1:3" x14ac:dyDescent="0.35">
      <c r="A5" s="52" t="s">
        <v>45</v>
      </c>
      <c r="B5" s="53" t="s">
        <v>46</v>
      </c>
      <c r="C5" s="56"/>
    </row>
    <row r="6" spans="1:3" x14ac:dyDescent="0.35">
      <c r="A6" s="52" t="s">
        <v>47</v>
      </c>
      <c r="B6" s="53" t="s">
        <v>48</v>
      </c>
      <c r="C6" s="56"/>
    </row>
    <row r="7" spans="1:3" x14ac:dyDescent="0.35">
      <c r="A7" s="52" t="s">
        <v>49</v>
      </c>
      <c r="B7" s="53" t="s">
        <v>50</v>
      </c>
      <c r="C7" s="56"/>
    </row>
    <row r="8" spans="1:3" x14ac:dyDescent="0.35">
      <c r="A8" s="52" t="s">
        <v>51</v>
      </c>
      <c r="B8" s="53" t="s">
        <v>52</v>
      </c>
      <c r="C8" s="56"/>
    </row>
    <row r="9" spans="1:3" x14ac:dyDescent="0.35">
      <c r="A9" s="52" t="s">
        <v>53</v>
      </c>
      <c r="B9" s="53" t="s">
        <v>54</v>
      </c>
      <c r="C9" s="56"/>
    </row>
    <row r="10" spans="1:3" x14ac:dyDescent="0.35">
      <c r="A10" s="52" t="s">
        <v>55</v>
      </c>
      <c r="B10" s="53" t="s">
        <v>56</v>
      </c>
      <c r="C10" s="56"/>
    </row>
    <row r="11" spans="1:3" x14ac:dyDescent="0.35">
      <c r="A11" s="52" t="s">
        <v>57</v>
      </c>
      <c r="B11" s="53" t="s">
        <v>58</v>
      </c>
      <c r="C11" s="56"/>
    </row>
    <row r="12" spans="1:3" x14ac:dyDescent="0.35">
      <c r="A12" s="52" t="s">
        <v>59</v>
      </c>
      <c r="B12" s="53" t="s">
        <v>60</v>
      </c>
      <c r="C12" s="56"/>
    </row>
    <row r="13" spans="1:3" x14ac:dyDescent="0.35">
      <c r="A13" s="52" t="s">
        <v>61</v>
      </c>
      <c r="B13" s="53" t="s">
        <v>62</v>
      </c>
      <c r="C13" s="56"/>
    </row>
    <row r="14" spans="1:3" ht="25" x14ac:dyDescent="0.35">
      <c r="A14" s="52" t="s">
        <v>63</v>
      </c>
      <c r="B14" s="53" t="s">
        <v>64</v>
      </c>
      <c r="C14" s="56"/>
    </row>
    <row r="15" spans="1:3" x14ac:dyDescent="0.35">
      <c r="A15" s="52" t="s">
        <v>65</v>
      </c>
      <c r="B15" s="53" t="s">
        <v>66</v>
      </c>
      <c r="C15" s="56"/>
    </row>
    <row r="16" spans="1:3" x14ac:dyDescent="0.35">
      <c r="A16" s="52" t="s">
        <v>67</v>
      </c>
      <c r="B16" s="53" t="s">
        <v>68</v>
      </c>
      <c r="C16" s="56"/>
    </row>
    <row r="17" spans="1:3" x14ac:dyDescent="0.35">
      <c r="A17" s="52" t="s">
        <v>69</v>
      </c>
      <c r="B17" s="53" t="s">
        <v>70</v>
      </c>
      <c r="C17" s="56"/>
    </row>
    <row r="18" spans="1:3" x14ac:dyDescent="0.35">
      <c r="A18" s="52" t="s">
        <v>71</v>
      </c>
      <c r="B18" s="53" t="s">
        <v>72</v>
      </c>
      <c r="C18" s="56"/>
    </row>
    <row r="19" spans="1:3" x14ac:dyDescent="0.35">
      <c r="A19" s="52" t="s">
        <v>73</v>
      </c>
      <c r="B19" s="53" t="s">
        <v>74</v>
      </c>
      <c r="C19" s="56"/>
    </row>
    <row r="20" spans="1:3" x14ac:dyDescent="0.35">
      <c r="A20" s="52" t="s">
        <v>75</v>
      </c>
      <c r="B20" s="53" t="s">
        <v>76</v>
      </c>
      <c r="C20" s="56"/>
    </row>
    <row r="21" spans="1:3" x14ac:dyDescent="0.35">
      <c r="A21" s="52" t="s">
        <v>77</v>
      </c>
      <c r="B21" s="53" t="s">
        <v>78</v>
      </c>
      <c r="C21" s="56"/>
    </row>
    <row r="22" spans="1:3" x14ac:dyDescent="0.35">
      <c r="A22" s="52" t="s">
        <v>79</v>
      </c>
      <c r="B22" s="53" t="s">
        <v>80</v>
      </c>
      <c r="C22" s="56"/>
    </row>
    <row r="23" spans="1:3" x14ac:dyDescent="0.35">
      <c r="A23" s="52" t="s">
        <v>81</v>
      </c>
      <c r="B23" s="53" t="s">
        <v>82</v>
      </c>
      <c r="C23" s="56"/>
    </row>
    <row r="24" spans="1:3" x14ac:dyDescent="0.35">
      <c r="A24" s="52" t="s">
        <v>83</v>
      </c>
      <c r="B24" s="53" t="s">
        <v>84</v>
      </c>
      <c r="C24" s="56"/>
    </row>
    <row r="25" spans="1:3" x14ac:dyDescent="0.35">
      <c r="A25" s="54" t="s">
        <v>85</v>
      </c>
      <c r="B25" s="55" t="s">
        <v>86</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08984375" defaultRowHeight="10" x14ac:dyDescent="0.2"/>
  <cols>
    <col min="1" max="1" width="3.54296875" style="43" customWidth="1"/>
    <col min="2" max="2" width="4.453125" style="19" customWidth="1"/>
    <col min="3" max="3" width="10.54296875" style="19" customWidth="1"/>
    <col min="4" max="5" width="10" style="19" customWidth="1"/>
    <col min="6" max="6" width="74.08984375" style="19" customWidth="1"/>
    <col min="7" max="7" width="9" style="20" customWidth="1"/>
    <col min="8" max="8" width="13" style="20" customWidth="1"/>
    <col min="9" max="10" width="9" style="20" customWidth="1"/>
    <col min="11" max="12" width="12.90625" style="20" customWidth="1"/>
    <col min="13" max="13" width="9.08984375" style="19" customWidth="1"/>
    <col min="14" max="16384" width="9.08984375" style="19"/>
  </cols>
  <sheetData>
    <row r="1" spans="1:12" s="1" customFormat="1" ht="13.5" customHeight="1" x14ac:dyDescent="0.35">
      <c r="A1" s="11" t="s">
        <v>7</v>
      </c>
      <c r="B1" s="27"/>
      <c r="C1" s="82"/>
      <c r="D1" s="12">
        <v>1</v>
      </c>
      <c r="E1" s="12"/>
      <c r="F1" s="13"/>
      <c r="G1" s="12"/>
      <c r="H1" s="87"/>
      <c r="I1" s="12"/>
      <c r="J1" s="83"/>
      <c r="K1" s="86"/>
      <c r="L1" s="84">
        <f>ROUND((ROUND(H1,3))*(ROUND(K1,2)),2)</f>
        <v>0</v>
      </c>
    </row>
    <row r="2" spans="1:12" s="1" customFormat="1" ht="12.75" customHeight="1" x14ac:dyDescent="0.35">
      <c r="A2" s="11" t="s">
        <v>6</v>
      </c>
      <c r="B2" s="28"/>
      <c r="C2" s="23"/>
      <c r="D2" s="23"/>
      <c r="E2" s="23"/>
      <c r="F2" s="14"/>
      <c r="G2" s="15"/>
      <c r="H2" s="15"/>
      <c r="I2" s="15"/>
      <c r="J2" s="15"/>
      <c r="K2" s="15"/>
      <c r="L2" s="29"/>
    </row>
    <row r="3" spans="1:12" s="1" customFormat="1" ht="12.75" customHeight="1" x14ac:dyDescent="0.35">
      <c r="A3" s="11" t="s">
        <v>8</v>
      </c>
      <c r="B3" s="28"/>
      <c r="C3" s="23"/>
      <c r="D3" s="23"/>
      <c r="E3" s="23"/>
      <c r="F3" s="16"/>
      <c r="G3" s="15"/>
      <c r="H3" s="15"/>
      <c r="I3" s="15"/>
      <c r="J3" s="15"/>
      <c r="K3" s="15"/>
      <c r="L3" s="29"/>
    </row>
    <row r="4" spans="1:12" s="1" customFormat="1" ht="18" customHeight="1" x14ac:dyDescent="0.35">
      <c r="A4" s="11" t="s">
        <v>9</v>
      </c>
      <c r="B4" s="30"/>
      <c r="C4" s="25"/>
      <c r="D4" s="25"/>
      <c r="E4" s="25"/>
      <c r="F4" s="17"/>
      <c r="G4" s="18"/>
      <c r="H4" s="18"/>
      <c r="I4" s="18"/>
      <c r="J4" s="18"/>
      <c r="K4" s="18"/>
      <c r="L4" s="31"/>
    </row>
    <row r="5" spans="1:12" s="1" customFormat="1" ht="48" customHeight="1" x14ac:dyDescent="0.35">
      <c r="A5" s="11"/>
      <c r="B5" s="23"/>
      <c r="C5" s="23"/>
      <c r="D5" s="23"/>
      <c r="E5" s="23"/>
      <c r="F5" s="37"/>
      <c r="G5" s="15"/>
      <c r="H5" s="15"/>
      <c r="I5" s="15"/>
      <c r="J5" s="15"/>
      <c r="K5" s="15"/>
      <c r="L5" s="18"/>
    </row>
    <row r="6" spans="1:12" s="11" customFormat="1" ht="11.5" x14ac:dyDescent="0.35">
      <c r="B6" s="38" t="s">
        <v>22</v>
      </c>
      <c r="C6" s="39"/>
      <c r="D6" s="9"/>
      <c r="E6" s="9"/>
      <c r="F6" s="9" t="s">
        <v>10</v>
      </c>
      <c r="G6" s="39"/>
      <c r="H6" s="39"/>
      <c r="I6" s="39"/>
      <c r="J6" s="39"/>
      <c r="K6" s="39"/>
      <c r="L6" s="40"/>
    </row>
    <row r="7" spans="1:12" s="11" customFormat="1" x14ac:dyDescent="0.35">
      <c r="G7" s="41"/>
      <c r="H7" s="41"/>
      <c r="I7" s="41"/>
      <c r="J7" s="41"/>
      <c r="K7" s="41"/>
      <c r="L7" s="41"/>
    </row>
    <row r="8" spans="1:12" s="1" customFormat="1" x14ac:dyDescent="0.35">
      <c r="A8" s="11"/>
      <c r="G8" s="42"/>
      <c r="H8" s="42"/>
      <c r="I8" s="42"/>
      <c r="J8" s="42"/>
      <c r="K8" s="42"/>
      <c r="L8" s="42"/>
    </row>
    <row r="9" spans="1:12" s="1" customFormat="1" x14ac:dyDescent="0.35">
      <c r="A9" s="11"/>
      <c r="G9" s="42"/>
      <c r="H9" s="42"/>
      <c r="I9" s="42"/>
      <c r="J9" s="42"/>
      <c r="K9" s="42"/>
      <c r="L9" s="42"/>
    </row>
    <row r="10" spans="1:12" s="1" customFormat="1" x14ac:dyDescent="0.35">
      <c r="A10" s="11"/>
      <c r="G10" s="42"/>
      <c r="H10" s="42"/>
      <c r="I10" s="42"/>
      <c r="J10" s="42"/>
      <c r="K10" s="42"/>
      <c r="L10" s="42"/>
    </row>
    <row r="11" spans="1:12" s="1" customFormat="1" x14ac:dyDescent="0.35">
      <c r="A11" s="11"/>
      <c r="G11" s="42"/>
      <c r="H11" s="42"/>
      <c r="I11" s="42"/>
      <c r="J11" s="42"/>
      <c r="K11" s="42"/>
      <c r="L11" s="42"/>
    </row>
    <row r="12" spans="1:12" s="1" customFormat="1" x14ac:dyDescent="0.35">
      <c r="A12" s="11"/>
      <c r="G12" s="42"/>
      <c r="H12" s="42"/>
      <c r="I12" s="42"/>
      <c r="J12" s="42"/>
      <c r="K12" s="42"/>
      <c r="L12" s="42"/>
    </row>
    <row r="13" spans="1:12" s="1" customFormat="1" x14ac:dyDescent="0.35">
      <c r="A13" s="11"/>
      <c r="G13" s="42"/>
      <c r="H13" s="42"/>
      <c r="I13" s="42"/>
      <c r="J13" s="42"/>
      <c r="K13" s="42"/>
      <c r="L13" s="42"/>
    </row>
    <row r="14" spans="1:12" s="1" customFormat="1" x14ac:dyDescent="0.35">
      <c r="A14" s="11"/>
      <c r="G14" s="42"/>
      <c r="H14" s="42"/>
      <c r="I14" s="42"/>
      <c r="J14" s="42"/>
      <c r="K14" s="42"/>
      <c r="L14" s="42"/>
    </row>
    <row r="15" spans="1:12" s="1" customFormat="1" x14ac:dyDescent="0.35">
      <c r="A15" s="11"/>
      <c r="G15" s="42"/>
      <c r="H15" s="42"/>
      <c r="I15" s="42"/>
      <c r="J15" s="42"/>
      <c r="K15" s="42"/>
      <c r="L15" s="42"/>
    </row>
    <row r="16" spans="1:12" s="1" customFormat="1" x14ac:dyDescent="0.35">
      <c r="A16" s="11"/>
      <c r="G16" s="42"/>
      <c r="H16" s="42"/>
      <c r="I16" s="42"/>
      <c r="J16" s="42"/>
      <c r="K16" s="42"/>
      <c r="L16" s="42"/>
    </row>
    <row r="17" spans="1:12" s="1" customFormat="1" x14ac:dyDescent="0.35">
      <c r="A17" s="11"/>
      <c r="G17" s="42"/>
      <c r="H17" s="42"/>
      <c r="I17" s="42"/>
      <c r="J17" s="42"/>
      <c r="K17" s="42"/>
      <c r="L17" s="42"/>
    </row>
    <row r="18" spans="1:12" s="1" customFormat="1" x14ac:dyDescent="0.35">
      <c r="A18" s="11"/>
      <c r="G18" s="42"/>
      <c r="H18" s="42"/>
      <c r="I18" s="42"/>
      <c r="J18" s="42"/>
      <c r="K18" s="42"/>
      <c r="L18" s="42"/>
    </row>
    <row r="19" spans="1:12" s="1" customFormat="1" x14ac:dyDescent="0.35">
      <c r="A19" s="11"/>
      <c r="G19" s="42"/>
      <c r="H19" s="42"/>
      <c r="I19" s="42"/>
      <c r="J19" s="42"/>
      <c r="K19" s="42"/>
      <c r="L19" s="42"/>
    </row>
    <row r="20" spans="1:12" s="1" customFormat="1" x14ac:dyDescent="0.35">
      <c r="A20" s="11"/>
      <c r="G20" s="42"/>
      <c r="H20" s="42"/>
      <c r="I20" s="42"/>
      <c r="J20" s="42"/>
      <c r="K20" s="42"/>
      <c r="L20" s="42"/>
    </row>
    <row r="21" spans="1:12" s="1" customFormat="1" x14ac:dyDescent="0.35">
      <c r="A21" s="11"/>
      <c r="G21" s="42"/>
      <c r="H21" s="42"/>
      <c r="I21" s="42"/>
      <c r="J21" s="42"/>
      <c r="K21" s="42"/>
      <c r="L21" s="42"/>
    </row>
    <row r="22" spans="1:12" s="1" customFormat="1" x14ac:dyDescent="0.3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321</vt:lpstr>
      <vt:lpstr>Kategorie monitoringu</vt:lpstr>
      <vt:lpstr>hide</vt:lpstr>
      <vt:lpstr>'SO 321'!Názvy_tisku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Nezkusil Miroslav Ing.</cp:lastModifiedBy>
  <cp:lastPrinted>2017-11-01T10:18:38Z</cp:lastPrinted>
  <dcterms:created xsi:type="dcterms:W3CDTF">2015-03-16T09:47:49Z</dcterms:created>
  <dcterms:modified xsi:type="dcterms:W3CDTF">2019-03-08T11:39:57Z</dcterms:modified>
  <cp:category/>
  <cp:contentStatus/>
</cp:coreProperties>
</file>